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JosephKendrick(hehim\San Diego Hunger Co Dropbox\SDHC Team Folder\Hunger Free San Diego\Current Maps\202303\"/>
    </mc:Choice>
  </mc:AlternateContent>
  <xr:revisionPtr revIDLastSave="0" documentId="13_ncr:1_{A0EF65DA-3D24-4FBF-9688-33BEFCEECBD9}" xr6:coauthVersionLast="47" xr6:coauthVersionMax="47" xr10:uidLastSave="{00000000-0000-0000-0000-000000000000}"/>
  <bookViews>
    <workbookView xWindow="28680" yWindow="-120" windowWidth="29040" windowHeight="15840" xr2:uid="{A51C25C7-06D2-46A2-9A77-B3561F0C9DD8}"/>
  </bookViews>
  <sheets>
    <sheet name="Read" sheetId="12" r:id="rId1"/>
    <sheet name="CFPartMar2023Zip" sheetId="13" r:id="rId2"/>
    <sheet name="CFEnrollMar2023Zip" sheetId="14" r:id="rId3"/>
    <sheet name="NutriInsecMar2023Zip" sheetId="1" r:id="rId4"/>
    <sheet name="NutriInsecMar2023City" sheetId="2" r:id="rId5"/>
    <sheet name="FoodAssistMar2023Zip" sheetId="8" r:id="rId6"/>
    <sheet name="MealsMissMar2023Zip" sheetId="5" r:id="rId7"/>
    <sheet name="MealsMissMar2023City" sheetId="6" r:id="rId8"/>
  </sheets>
  <definedNames>
    <definedName name="_xlnm._FilterDatabase" localSheetId="7" hidden="1">MealsMissMar2023City!$A$1:$D$59</definedName>
    <definedName name="_xlnm._FilterDatabase" localSheetId="6" hidden="1">MealsMissMar2023Zip!$A$1:$E$110</definedName>
    <definedName name="_xlnm._FilterDatabase" localSheetId="3" hidden="1">NutriInsecMar2023Zip!$A$4:$C$117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4" l="1"/>
  <c r="E110" i="14"/>
  <c r="C110" i="14"/>
  <c r="B5" i="2"/>
  <c r="C6" i="6" l="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4" i="6"/>
  <c r="C55" i="6"/>
  <c r="C56" i="6"/>
  <c r="C57" i="6"/>
  <c r="C58" i="6"/>
  <c r="C5" i="6"/>
  <c r="B5" i="6"/>
  <c r="D110" i="5"/>
  <c r="C59" i="6" l="1"/>
  <c r="B6" i="6" l="1"/>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4" i="6"/>
  <c r="B55" i="6"/>
  <c r="B56" i="6"/>
  <c r="B57" i="6"/>
  <c r="B58" i="6"/>
  <c r="C110" i="5"/>
  <c r="C110" i="8"/>
  <c r="B44" i="2"/>
  <c r="B45" i="2"/>
  <c r="B40" i="2"/>
  <c r="B59" i="6" l="1"/>
  <c r="B51" i="2"/>
  <c r="C110" i="1"/>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1" i="2"/>
  <c r="B42" i="2"/>
  <c r="B43" i="2"/>
  <c r="B46" i="2"/>
  <c r="B47" i="2"/>
  <c r="B48" i="2"/>
  <c r="B49" i="2"/>
  <c r="B50" i="2"/>
  <c r="B52" i="2"/>
  <c r="B54" i="2"/>
  <c r="B55" i="2"/>
  <c r="B56" i="2"/>
  <c r="B57" i="2"/>
  <c r="B58" i="2"/>
  <c r="B59" i="2" l="1"/>
</calcChain>
</file>

<file path=xl/sharedStrings.xml><?xml version="1.0" encoding="utf-8"?>
<sst xmlns="http://schemas.openxmlformats.org/spreadsheetml/2006/main" count="692" uniqueCount="123">
  <si>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</si>
  <si>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</si>
  <si>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</si>
  <si>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</si>
  <si>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</si>
  <si>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</si>
  <si>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</si>
  <si>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</si>
  <si>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</si>
  <si>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</si>
  <si>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</si>
  <si>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</si>
  <si>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</si>
  <si>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</si>
  <si>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</si>
  <si>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</si>
  <si>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</si>
  <si>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</si>
  <si>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</si>
  <si>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</si>
  <si>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</si>
  <si>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</si>
  <si>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</si>
  <si>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</si>
  <si>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</si>
  <si>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</si>
  <si>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</si>
  <si>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</si>
  <si>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</si>
  <si>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</si>
  <si>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</si>
  <si>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</si>
  <si>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</si>
  <si>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</si>
  <si>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</si>
  <si>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</si>
  <si>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</si>
  <si>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</si>
  <si>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</si>
  <si>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</si>
  <si>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</si>
  <si>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</si>
  <si>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</si>
  <si>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</si>
  <si>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</si>
  <si>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</si>
  <si>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</si>
  <si>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</si>
  <si>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</si>
  <si>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</si>
  <si>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</si>
  <si>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</si>
  <si>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</si>
  <si>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</si>
  <si>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</si>
  <si>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</si>
  <si>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</si>
  <si>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</si>
  <si>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</si>
  <si>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</si>
  <si>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</si>
  <si>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</si>
  <si>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</si>
  <si>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</si>
  <si>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</si>
  <si>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</si>
  <si>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</si>
  <si>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</si>
  <si>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</si>
  <si>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</si>
  <si>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</si>
  <si>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</si>
  <si>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</si>
  <si>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</si>
  <si>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</si>
  <si>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</si>
  <si>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</si>
  <si>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</si>
  <si>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</si>
  <si>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</si>
  <si>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</si>
  <si>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</si>
  <si>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</si>
  <si>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Total Food Assistance</t>
  </si>
  <si>
    <t>Food Assistance in San Diego County by Zip Code</t>
  </si>
  <si>
    <t>San Diego Hunger Coalition</t>
  </si>
  <si>
    <t>Estimated Nutrition Insecurity in San Diego County by Zip Code</t>
  </si>
  <si>
    <t>Estimated Nutrition Insecurity in San Diego County by City</t>
  </si>
  <si>
    <t>City/Unincorperated Community</t>
  </si>
  <si>
    <t>Estimated Nutrition Insecure Population</t>
  </si>
  <si>
    <t>Hunger Free San Diego</t>
  </si>
  <si>
    <t>If the intent is to publish this information or use it to communicate with the media, then please ensure that you propertly credit the San Diego Hunger Coalition. Recommended citations are included with each data table.</t>
  </si>
  <si>
    <t>Data may be updated as more information becomes availible. Please refer to "Prepared" date, and use most recent version.</t>
  </si>
  <si>
    <t>Cardiff by the Sea</t>
  </si>
  <si>
    <t>Ranchita</t>
  </si>
  <si>
    <t>Aguanga</t>
  </si>
  <si>
    <t>Ocotillo</t>
  </si>
  <si>
    <t>San Clemente</t>
  </si>
  <si>
    <t>CalFresh Opportunities for Enrollment</t>
  </si>
  <si>
    <t>Eligible at 130% FPL</t>
  </si>
  <si>
    <t>Eligible at 185% FPL</t>
  </si>
  <si>
    <t>Estimated Monthly Missing Meals in San Diego County by Zip Code</t>
  </si>
  <si>
    <t>Estimated Monthly Missing Meals</t>
  </si>
  <si>
    <t>Estimated Monthly Missing Meals in San Diego County by City</t>
  </si>
  <si>
    <t>Estimated Monthly Missing Meals w/out CF Emer Allot &amp; P-EBT</t>
  </si>
  <si>
    <t>Estimated Nutrition Insecurity Rate</t>
  </si>
  <si>
    <t>Seniors Eligible at 185% FPL</t>
  </si>
  <si>
    <t>Nutrition Insecurity, Food Assistance, Missing Meals, and CalFresh Utilization Estimates, March 2023</t>
  </si>
  <si>
    <t>Prepared August 16, 2023</t>
  </si>
  <si>
    <t>Citation: San Diego Hunger Coalition. (2023). Estimated Nutrition Insecurity in San Diego County by Zip Code. March 2023.</t>
  </si>
  <si>
    <t>March 2023.</t>
  </si>
  <si>
    <t>Citation: San Diego Hunger Coalition. (2023). Estimated Nutrition Insecurity in San Diego County by City. March 2023.</t>
  </si>
  <si>
    <t>Citation: San Diego Hunger Coalition. (2023). Food Assistance in San Diego County by Zip Code. March 2023.</t>
  </si>
  <si>
    <t>Estimated Monthly Missing Meals w/out CF Emer Allotments</t>
  </si>
  <si>
    <t>Citation: San Diego Hunger Coalition. (2023). Estimated Monthly Missing Meals in San Diego County by Zip Code. March 2023.</t>
  </si>
  <si>
    <t>Citation: San Diego Hunger Coalition. (2023). Estimated Monthly Missing Meals in San Diego County by City. March 2023</t>
  </si>
  <si>
    <t>Citation: San Diego Hunger Coalition. (2023). CalFresh Potential Enrollees by Zip Code. March 2023.</t>
  </si>
  <si>
    <t>Citation: San Diego Hunger Coalition. (2023). CalFresh Participation Rate by Zip Code. March 2023.</t>
  </si>
  <si>
    <t>CalFresh Participation Rate</t>
  </si>
  <si>
    <t>Participation Rate at 130% FPL</t>
  </si>
  <si>
    <t>Participation Rate at 185% FPL</t>
  </si>
  <si>
    <t>Senior Participation at 185% FPL</t>
  </si>
  <si>
    <t>San Diego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</si>
</sst>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4">
    <xf numFmtId="0" fontId="0" fillId="0" borderId="0"/>
    <xf numFmtId="43" fontId="1" fillId="0" borderId="0" applyFont="0" applyFill="0" applyBorder="0" applyAlignment="0" applyProtection="0"/>
    <xf numFmtId="0" fontId="5" fillId="0" borderId="1" applyNumberFormat="0" applyFill="0" applyAlignment="0" applyProtection="0"/>
    <xf numFmtId="9" fontId="1" fillId="0" borderId="0" applyFont="0" applyFill="0" applyBorder="0" applyAlignment="0" applyProtection="0"/>
  </cellStyleXfs>
  <cellXfs count="19">
    <xf numFmtId="0" fontId="0" fillId="0" borderId="0" xfId="0"/>
    <xf numFmtId="164" fontId="0" fillId="0" borderId="0" xfId="1" applyNumberFormat="1"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xf numFmtId="164" fontId="2" fillId="0" borderId="0" xfId="1" applyNumberFormat="1" applyFont="1"/>
    <xf numFmtId="164" fontId="2" fillId="0" borderId="0" xfId="0" applyNumberFormat="1" applyFont="1"/>
    <xf numFmtId="0" fontId="5" fillId="0" borderId="0" xfId="2" applyBorder="1"/>
    <xf numFmtId="0" fontId="6" fillId="0" borderId="0" xfId="0" applyFont="1"/>
    <xf numFmtId="0" fontId="7" fillId="0" borderId="0" xfId="0" applyFont="1" applyAlignment="1">
      <alignment horizontal="left" vertical="top" wrapText="1"/>
    </xf>
    <xf numFmtId="164" fontId="0" fillId="0" borderId="0" xfId="0" applyNumberFormat="1"/>
    <xf numFmtId="0" fontId="0" fillId="0" borderId="0" xfId="0" applyFont="1"/>
    <xf numFmtId="9" fontId="0" fillId="0" borderId="0" xfId="3" applyFont="1"/>
    <xf numFmtId="9" fontId="2" fillId="0" borderId="0" xfId="3" applyFont="1"/>
    <xf numFmtId="0" fontId="3" fillId="0" borderId="0" xfId="0" applyFont="1" applyAlignment="1">
      <alignment horizontal="center"/>
    </xf>
    <xf numFmtId="49" fontId="4" fillId="0" borderId="0" xfId="0" applyNumberFormat="1" applyFont="1" applyAlignment="1">
      <alignment horizontal="center"/>
    </xf>
    <xf numFmtId="0" fontId="0" fillId="0" borderId="0" xfId="0" applyAlignment="1">
      <alignment horizontal="center"/>
    </xf>
    <xf numFmtId="17" fontId="4" fillId="0" borderId="0" xfId="0" applyNumberFormat="1" applyFont="1" applyAlignment="1">
      <alignment horizontal="center"/>
    </xf>
    <xf numFmtId="164" fontId="2" fillId="0" borderId="0" xfId="3" applyNumberFormat="1" applyFont="1"/>
  </cellXfs>
  <cellStyles count="4">
    <cellStyle name="Comma" xfId="1" builtinId="3"/>
    <cellStyle name="Heading 1" xfId="2" builtinId="16"/>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tabSelected="1" workbookViewId="0">
      <selection activeCell="A14" sqref="A14"/>
    </sheetView>
  </sheetViews>
  <sheetFormatPr defaultRowHeight="14.4" x14ac:dyDescent="0.3"/>
  <cols>
    <col min="1" max="1" width="123" customWidth="1"/>
  </cols>
  <sheetData>
    <row r="1" spans="1:1" ht="19.8" x14ac:dyDescent="0.4">
      <c r="A1" s="7" t="s">
        <v>107</v>
      </c>
    </row>
    <row r="2" spans="1:1" ht="15.6" x14ac:dyDescent="0.3">
      <c r="A2" s="8" t="s">
        <v>85</v>
      </c>
    </row>
    <row r="3" spans="1:1" ht="15.6" x14ac:dyDescent="0.3">
      <c r="A3" s="8" t="s">
        <v>90</v>
      </c>
    </row>
    <row r="4" spans="1:1" x14ac:dyDescent="0.3">
      <c r="A4" t="s">
        <v>108</v>
      </c>
    </row>
    <row r="5" spans="1:1" ht="52.05" customHeight="1" x14ac:dyDescent="0.3">
      <c r="A5" s="9" t="s">
        <v>91</v>
      </c>
    </row>
    <row r="6" spans="1:1" x14ac:dyDescent="0.3">
      <c r="A6"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E02D-1FA4-421D-9ABE-A929434D4CB3}">
  <dimension ref="A1:E112"/>
  <sheetViews>
    <sheetView workbookViewId="0">
      <selection activeCell="D7" sqref="D7"/>
    </sheetView>
  </sheetViews>
  <sheetFormatPr defaultRowHeight="14.4" x14ac:dyDescent="0.3"/>
  <cols>
    <col min="1" max="1" width="34" customWidth="1"/>
    <col min="2" max="2" width="8.77734375" customWidth="1"/>
    <col min="3" max="3" width="41.77734375" customWidth="1"/>
    <col min="4" max="4" width="29.77734375" customWidth="1"/>
    <col min="5" max="5" width="29.33203125" customWidth="1"/>
  </cols>
  <sheetData>
    <row r="1" spans="1:5" x14ac:dyDescent="0.3">
      <c r="A1" s="16" t="s">
        <v>117</v>
      </c>
      <c r="B1" s="16"/>
      <c r="C1" s="16"/>
      <c r="D1" s="16"/>
    </row>
    <row r="2" spans="1:5" ht="18" x14ac:dyDescent="0.35">
      <c r="A2" s="14" t="s">
        <v>118</v>
      </c>
      <c r="B2" s="14"/>
      <c r="C2" s="14"/>
      <c r="D2" s="14"/>
    </row>
    <row r="3" spans="1:5" ht="15.6" x14ac:dyDescent="0.3">
      <c r="A3" s="15" t="s">
        <v>110</v>
      </c>
      <c r="B3" s="15"/>
      <c r="C3" s="15"/>
      <c r="D3" s="15"/>
    </row>
    <row r="4" spans="1:5" ht="25.8" customHeight="1" x14ac:dyDescent="0.3">
      <c r="A4" s="2" t="s">
        <v>88</v>
      </c>
      <c r="B4" s="2" t="s">
        <v>82</v>
      </c>
      <c r="C4" s="2" t="s">
        <v>119</v>
      </c>
      <c r="D4" s="2" t="s">
        <v>120</v>
      </c>
      <c r="E4" s="2" t="s">
        <v>121</v>
      </c>
    </row>
    <row r="5" spans="1:5" x14ac:dyDescent="0.3">
      <c r="A5" t="s">
        <v>0</v>
      </c>
      <c r="B5">
        <v>91901</v>
      </c>
      <c r="C5" s="12">
        <v>0.59615098200000005</v>
      </c>
      <c r="D5" s="12">
        <v>0.421171558</v>
      </c>
      <c r="E5" s="12">
        <v>0.45068529699999998</v>
      </c>
    </row>
    <row r="6" spans="1:5" x14ac:dyDescent="0.3">
      <c r="A6" t="s">
        <v>1</v>
      </c>
      <c r="B6">
        <v>91902</v>
      </c>
      <c r="C6" s="12">
        <v>1.3291470139999999</v>
      </c>
      <c r="D6" s="12">
        <v>0.91945193400000003</v>
      </c>
      <c r="E6" s="12">
        <v>0.419172932</v>
      </c>
    </row>
    <row r="7" spans="1:5" x14ac:dyDescent="0.3">
      <c r="A7" t="s">
        <v>2</v>
      </c>
      <c r="B7">
        <v>91905</v>
      </c>
      <c r="C7" s="12">
        <v>1.0574314229999999</v>
      </c>
      <c r="D7" s="12">
        <v>0.73640895200000001</v>
      </c>
      <c r="E7" s="12">
        <v>0.43170074000000003</v>
      </c>
    </row>
    <row r="8" spans="1:5" x14ac:dyDescent="0.3">
      <c r="A8" t="s">
        <v>3</v>
      </c>
      <c r="B8">
        <v>91906</v>
      </c>
      <c r="C8" s="12">
        <v>0.50932144300000004</v>
      </c>
      <c r="D8" s="12">
        <v>0.42508084699999998</v>
      </c>
      <c r="E8" s="12">
        <v>0.39382373500000001</v>
      </c>
    </row>
    <row r="9" spans="1:5" x14ac:dyDescent="0.3">
      <c r="A9" t="s">
        <v>4</v>
      </c>
      <c r="B9">
        <v>91910</v>
      </c>
      <c r="C9" s="12">
        <v>1.1219590070000001</v>
      </c>
      <c r="D9" s="12">
        <v>0.67296610499999998</v>
      </c>
      <c r="E9" s="12">
        <v>0.54266083700000001</v>
      </c>
    </row>
    <row r="10" spans="1:5" x14ac:dyDescent="0.3">
      <c r="A10" t="s">
        <v>4</v>
      </c>
      <c r="B10">
        <v>91911</v>
      </c>
      <c r="C10" s="12">
        <v>1.280450887</v>
      </c>
      <c r="D10" s="12">
        <v>0.76840936599999998</v>
      </c>
      <c r="E10" s="12">
        <v>0.63952739000000003</v>
      </c>
    </row>
    <row r="11" spans="1:5" x14ac:dyDescent="0.3">
      <c r="A11" t="s">
        <v>4</v>
      </c>
      <c r="B11">
        <v>91913</v>
      </c>
      <c r="C11" s="12">
        <v>1.2905129470000001</v>
      </c>
      <c r="D11" s="12">
        <v>0.65744853000000003</v>
      </c>
      <c r="E11" s="12">
        <v>0.73339317800000003</v>
      </c>
    </row>
    <row r="12" spans="1:5" x14ac:dyDescent="0.3">
      <c r="A12" t="s">
        <v>4</v>
      </c>
      <c r="B12">
        <v>91914</v>
      </c>
      <c r="C12" s="12">
        <v>1.190539153</v>
      </c>
      <c r="D12" s="12">
        <v>0.713357778</v>
      </c>
      <c r="E12" s="12">
        <v>0.50537634399999998</v>
      </c>
    </row>
    <row r="13" spans="1:5" x14ac:dyDescent="0.3">
      <c r="A13" t="s">
        <v>4</v>
      </c>
      <c r="B13">
        <v>91915</v>
      </c>
      <c r="C13" s="12">
        <v>1.4725591250000001</v>
      </c>
      <c r="D13" s="12">
        <v>0.87601832400000001</v>
      </c>
      <c r="E13" s="12">
        <v>1.9465648849999999</v>
      </c>
    </row>
    <row r="14" spans="1:5" x14ac:dyDescent="0.3">
      <c r="A14" t="s">
        <v>5</v>
      </c>
      <c r="B14">
        <v>91916</v>
      </c>
      <c r="C14" s="12">
        <v>1.1349489349999999</v>
      </c>
      <c r="D14" s="12">
        <v>0.67355526499999996</v>
      </c>
      <c r="E14" s="12">
        <v>0.26484018300000001</v>
      </c>
    </row>
    <row r="15" spans="1:5" x14ac:dyDescent="0.3">
      <c r="A15" t="s">
        <v>6</v>
      </c>
      <c r="B15">
        <v>91917</v>
      </c>
      <c r="C15" s="12">
        <v>0.67368790700000003</v>
      </c>
      <c r="D15" s="12">
        <v>0.59025644799999999</v>
      </c>
      <c r="E15" s="12">
        <v>0</v>
      </c>
    </row>
    <row r="16" spans="1:5" x14ac:dyDescent="0.3">
      <c r="A16" t="s">
        <v>7</v>
      </c>
      <c r="B16">
        <v>91931</v>
      </c>
      <c r="C16" s="12">
        <v>0.72679316900000002</v>
      </c>
      <c r="D16" s="12">
        <v>0.55444212999999998</v>
      </c>
      <c r="E16" s="12">
        <v>0.385321101</v>
      </c>
    </row>
    <row r="17" spans="1:5" x14ac:dyDescent="0.3">
      <c r="A17" t="s">
        <v>8</v>
      </c>
      <c r="B17">
        <v>91932</v>
      </c>
      <c r="C17" s="12">
        <v>1.058490073</v>
      </c>
      <c r="D17" s="12">
        <v>0.62863676599999996</v>
      </c>
      <c r="E17" s="12">
        <v>0.74053452099999995</v>
      </c>
    </row>
    <row r="18" spans="1:5" x14ac:dyDescent="0.3">
      <c r="A18" t="s">
        <v>9</v>
      </c>
      <c r="B18">
        <v>91934</v>
      </c>
      <c r="C18" s="12">
        <v>0.50391409600000003</v>
      </c>
      <c r="D18" s="12">
        <v>0.504669111</v>
      </c>
      <c r="E18" s="12">
        <v>0.1640625</v>
      </c>
    </row>
    <row r="19" spans="1:5" x14ac:dyDescent="0.3">
      <c r="A19" t="s">
        <v>10</v>
      </c>
      <c r="B19">
        <v>91935</v>
      </c>
      <c r="C19" s="12">
        <v>0.97870679699999996</v>
      </c>
      <c r="D19" s="12">
        <v>0.76164493899999997</v>
      </c>
      <c r="E19" s="12">
        <v>0.38550973199999999</v>
      </c>
    </row>
    <row r="20" spans="1:5" x14ac:dyDescent="0.3">
      <c r="A20" t="s">
        <v>11</v>
      </c>
      <c r="B20">
        <v>91941</v>
      </c>
      <c r="C20" s="12">
        <v>0.82076202700000001</v>
      </c>
      <c r="D20" s="12">
        <v>0.50093295100000002</v>
      </c>
      <c r="E20" s="12">
        <v>0.299729625</v>
      </c>
    </row>
    <row r="21" spans="1:5" x14ac:dyDescent="0.3">
      <c r="A21" t="s">
        <v>11</v>
      </c>
      <c r="B21">
        <v>91942</v>
      </c>
      <c r="C21" s="12">
        <v>0.722957038</v>
      </c>
      <c r="D21" s="12">
        <v>0.487160555</v>
      </c>
      <c r="E21" s="12">
        <v>0.36451390500000003</v>
      </c>
    </row>
    <row r="22" spans="1:5" x14ac:dyDescent="0.3">
      <c r="A22" t="s">
        <v>12</v>
      </c>
      <c r="B22">
        <v>91945</v>
      </c>
      <c r="C22" s="12">
        <v>1.258830527</v>
      </c>
      <c r="D22" s="12">
        <v>0.74173453899999997</v>
      </c>
      <c r="E22" s="12">
        <v>0.47865459199999999</v>
      </c>
    </row>
    <row r="23" spans="1:5" x14ac:dyDescent="0.3">
      <c r="A23" t="s">
        <v>13</v>
      </c>
      <c r="B23">
        <v>91948</v>
      </c>
      <c r="C23" s="12">
        <v>0</v>
      </c>
      <c r="D23" s="12">
        <v>0</v>
      </c>
      <c r="E23" s="12">
        <v>0</v>
      </c>
    </row>
    <row r="24" spans="1:5" x14ac:dyDescent="0.3">
      <c r="A24" t="s">
        <v>14</v>
      </c>
      <c r="B24">
        <v>91950</v>
      </c>
      <c r="C24" s="12">
        <v>1.0546345699999999</v>
      </c>
      <c r="D24" s="12">
        <v>0.62899578599999995</v>
      </c>
      <c r="E24" s="12">
        <v>0.53127042899999999</v>
      </c>
    </row>
    <row r="25" spans="1:5" x14ac:dyDescent="0.3">
      <c r="A25" t="s">
        <v>15</v>
      </c>
      <c r="B25">
        <v>91962</v>
      </c>
      <c r="C25" s="12">
        <v>4.0268700989999999</v>
      </c>
      <c r="D25" s="12">
        <v>1.0795449079999999</v>
      </c>
      <c r="E25" s="12">
        <v>0.70689655200000001</v>
      </c>
    </row>
    <row r="26" spans="1:5" x14ac:dyDescent="0.3">
      <c r="A26" t="s">
        <v>16</v>
      </c>
      <c r="B26">
        <v>91963</v>
      </c>
      <c r="C26" s="12">
        <v>3.94300177</v>
      </c>
      <c r="D26" s="12">
        <v>3.6678284290000001</v>
      </c>
      <c r="E26" s="12">
        <v>0.68421052599999999</v>
      </c>
    </row>
    <row r="27" spans="1:5" x14ac:dyDescent="0.3">
      <c r="A27" t="s">
        <v>17</v>
      </c>
      <c r="B27">
        <v>91977</v>
      </c>
      <c r="C27" s="12">
        <v>1.0305859449999999</v>
      </c>
      <c r="D27" s="12">
        <v>0.63557292300000001</v>
      </c>
      <c r="E27" s="12">
        <v>0.514851485</v>
      </c>
    </row>
    <row r="28" spans="1:5" x14ac:dyDescent="0.3">
      <c r="A28" t="s">
        <v>17</v>
      </c>
      <c r="B28">
        <v>91978</v>
      </c>
      <c r="C28" s="12">
        <v>0.69982585399999997</v>
      </c>
      <c r="D28" s="12">
        <v>0.63016314799999995</v>
      </c>
      <c r="E28" s="12">
        <v>0.75041322300000002</v>
      </c>
    </row>
    <row r="29" spans="1:5" x14ac:dyDescent="0.3">
      <c r="A29" t="s">
        <v>18</v>
      </c>
      <c r="B29">
        <v>91980</v>
      </c>
      <c r="C29" s="12">
        <v>0</v>
      </c>
      <c r="D29" s="12">
        <v>0</v>
      </c>
      <c r="E29" s="12">
        <v>0</v>
      </c>
    </row>
    <row r="30" spans="1:5" x14ac:dyDescent="0.3">
      <c r="A30" t="s">
        <v>19</v>
      </c>
      <c r="B30">
        <v>92003</v>
      </c>
      <c r="C30" s="12">
        <v>0.66431264199999995</v>
      </c>
      <c r="D30" s="12">
        <v>0.51546790099999995</v>
      </c>
      <c r="E30" s="12">
        <v>1.094890511</v>
      </c>
    </row>
    <row r="31" spans="1:5" x14ac:dyDescent="0.3">
      <c r="A31" t="s">
        <v>20</v>
      </c>
      <c r="B31">
        <v>92004</v>
      </c>
      <c r="C31" s="12">
        <v>3.0328148079999999</v>
      </c>
      <c r="D31" s="12">
        <v>1.062014762</v>
      </c>
      <c r="E31" s="12">
        <v>0.812720848</v>
      </c>
    </row>
    <row r="32" spans="1:5" x14ac:dyDescent="0.3">
      <c r="A32" t="s">
        <v>21</v>
      </c>
      <c r="B32">
        <v>92007</v>
      </c>
      <c r="C32" s="12">
        <v>0.139540779</v>
      </c>
      <c r="D32" s="12">
        <v>0.116764281</v>
      </c>
      <c r="E32" s="12">
        <v>0.158469945</v>
      </c>
    </row>
    <row r="33" spans="1:5" x14ac:dyDescent="0.3">
      <c r="A33" t="s">
        <v>22</v>
      </c>
      <c r="B33">
        <v>92008</v>
      </c>
      <c r="C33" s="12">
        <v>0.35808662899999999</v>
      </c>
      <c r="D33" s="12">
        <v>0.24570992899999999</v>
      </c>
      <c r="E33" s="12">
        <v>0.24280017700000001</v>
      </c>
    </row>
    <row r="34" spans="1:5" x14ac:dyDescent="0.3">
      <c r="A34" t="s">
        <v>22</v>
      </c>
      <c r="B34">
        <v>92009</v>
      </c>
      <c r="C34" s="12">
        <v>0.27117087200000001</v>
      </c>
      <c r="D34" s="12">
        <v>0.214482583</v>
      </c>
      <c r="E34" s="12">
        <v>0.19514767899999999</v>
      </c>
    </row>
    <row r="35" spans="1:5" x14ac:dyDescent="0.3">
      <c r="A35" t="s">
        <v>22</v>
      </c>
      <c r="B35">
        <v>92010</v>
      </c>
      <c r="C35" s="12">
        <v>0.68913042400000002</v>
      </c>
      <c r="D35" s="12">
        <v>0.333024549</v>
      </c>
      <c r="E35" s="12">
        <v>0.13668061400000001</v>
      </c>
    </row>
    <row r="36" spans="1:5" x14ac:dyDescent="0.3">
      <c r="A36" t="s">
        <v>22</v>
      </c>
      <c r="B36">
        <v>92011</v>
      </c>
      <c r="C36" s="12">
        <v>0.28585430099999998</v>
      </c>
      <c r="D36" s="12">
        <v>0.221158085</v>
      </c>
      <c r="E36" s="12">
        <v>0.171210469</v>
      </c>
    </row>
    <row r="37" spans="1:5" x14ac:dyDescent="0.3">
      <c r="A37" t="s">
        <v>23</v>
      </c>
      <c r="B37">
        <v>92014</v>
      </c>
      <c r="C37" s="12">
        <v>0.63640434999999995</v>
      </c>
      <c r="D37" s="12">
        <v>0.35956291000000001</v>
      </c>
      <c r="E37" s="12">
        <v>0.22815534000000001</v>
      </c>
    </row>
    <row r="38" spans="1:5" x14ac:dyDescent="0.3">
      <c r="A38" t="s">
        <v>24</v>
      </c>
      <c r="B38">
        <v>92019</v>
      </c>
      <c r="C38" s="12">
        <v>1.6022825110000001</v>
      </c>
      <c r="D38" s="12">
        <v>1.119691454</v>
      </c>
      <c r="E38" s="12">
        <v>0.67273795199999997</v>
      </c>
    </row>
    <row r="39" spans="1:5" x14ac:dyDescent="0.3">
      <c r="A39" t="s">
        <v>24</v>
      </c>
      <c r="B39">
        <v>92020</v>
      </c>
      <c r="C39" s="12">
        <v>1.1056459110000001</v>
      </c>
      <c r="D39" s="12">
        <v>0.79782884499999995</v>
      </c>
      <c r="E39" s="12">
        <v>0.77552400300000002</v>
      </c>
    </row>
    <row r="40" spans="1:5" x14ac:dyDescent="0.3">
      <c r="A40" t="s">
        <v>24</v>
      </c>
      <c r="B40">
        <v>92021</v>
      </c>
      <c r="C40" s="12">
        <v>1.0282542830000001</v>
      </c>
      <c r="D40" s="12">
        <v>0.71684368399999998</v>
      </c>
      <c r="E40" s="12">
        <v>0.54515007100000001</v>
      </c>
    </row>
    <row r="41" spans="1:5" x14ac:dyDescent="0.3">
      <c r="A41" t="s">
        <v>25</v>
      </c>
      <c r="B41">
        <v>92024</v>
      </c>
      <c r="C41" s="12">
        <v>0.51200491999999997</v>
      </c>
      <c r="D41" s="12">
        <v>0.29312110299999999</v>
      </c>
      <c r="E41" s="12">
        <v>0.190834903</v>
      </c>
    </row>
    <row r="42" spans="1:5" x14ac:dyDescent="0.3">
      <c r="A42" t="s">
        <v>26</v>
      </c>
      <c r="B42">
        <v>92025</v>
      </c>
      <c r="C42" s="12">
        <v>0.65850966499999997</v>
      </c>
      <c r="D42" s="12">
        <v>0.41190036699999999</v>
      </c>
      <c r="E42" s="12">
        <v>0.292103424</v>
      </c>
    </row>
    <row r="43" spans="1:5" x14ac:dyDescent="0.3">
      <c r="A43" t="s">
        <v>26</v>
      </c>
      <c r="B43">
        <v>92026</v>
      </c>
      <c r="C43" s="12">
        <v>0.73393593400000001</v>
      </c>
      <c r="D43" s="12">
        <v>0.45447454999999998</v>
      </c>
      <c r="E43" s="12">
        <v>0.30738838400000001</v>
      </c>
    </row>
    <row r="44" spans="1:5" x14ac:dyDescent="0.3">
      <c r="A44" t="s">
        <v>26</v>
      </c>
      <c r="B44">
        <v>92027</v>
      </c>
      <c r="C44" s="12">
        <v>0.77805997400000004</v>
      </c>
      <c r="D44" s="12">
        <v>0.478741211</v>
      </c>
      <c r="E44" s="12">
        <v>0.40528634400000002</v>
      </c>
    </row>
    <row r="45" spans="1:5" x14ac:dyDescent="0.3">
      <c r="A45" t="s">
        <v>27</v>
      </c>
      <c r="B45">
        <v>92028</v>
      </c>
      <c r="C45" s="12">
        <v>0.49040160199999999</v>
      </c>
      <c r="D45" s="12">
        <v>0.32842539999999998</v>
      </c>
      <c r="E45" s="12">
        <v>0.243482008</v>
      </c>
    </row>
    <row r="46" spans="1:5" x14ac:dyDescent="0.3">
      <c r="A46" t="s">
        <v>26</v>
      </c>
      <c r="B46">
        <v>92029</v>
      </c>
      <c r="C46" s="12">
        <v>0.66488679900000003</v>
      </c>
      <c r="D46" s="12">
        <v>0.43171061399999999</v>
      </c>
      <c r="E46" s="12">
        <v>0.34684147799999998</v>
      </c>
    </row>
    <row r="47" spans="1:5" x14ac:dyDescent="0.3">
      <c r="A47" t="s">
        <v>28</v>
      </c>
      <c r="B47">
        <v>92036</v>
      </c>
      <c r="C47" s="12">
        <v>1.666059019</v>
      </c>
      <c r="D47" s="12">
        <v>0.78175546200000001</v>
      </c>
      <c r="E47" s="12">
        <v>0.373865699</v>
      </c>
    </row>
    <row r="48" spans="1:5" x14ac:dyDescent="0.3">
      <c r="A48" t="s">
        <v>29</v>
      </c>
      <c r="B48">
        <v>92037</v>
      </c>
      <c r="C48" s="12">
        <v>0.32005474699999997</v>
      </c>
      <c r="D48" s="12">
        <v>0.24293166199999999</v>
      </c>
      <c r="E48" s="12">
        <v>9.6824898000000006E-2</v>
      </c>
    </row>
    <row r="49" spans="1:5" x14ac:dyDescent="0.3">
      <c r="A49" t="s">
        <v>30</v>
      </c>
      <c r="B49">
        <v>92040</v>
      </c>
      <c r="C49" s="12">
        <v>1.152536644</v>
      </c>
      <c r="D49" s="12">
        <v>0.62181718100000005</v>
      </c>
      <c r="E49" s="12">
        <v>0.38404376400000001</v>
      </c>
    </row>
    <row r="50" spans="1:5" x14ac:dyDescent="0.3">
      <c r="A50" t="s">
        <v>31</v>
      </c>
      <c r="B50">
        <v>92054</v>
      </c>
      <c r="C50" s="12">
        <v>0.57311964500000001</v>
      </c>
      <c r="D50" s="12">
        <v>0.39347658800000002</v>
      </c>
      <c r="E50" s="12">
        <v>0.396261682</v>
      </c>
    </row>
    <row r="51" spans="1:5" x14ac:dyDescent="0.3">
      <c r="A51" t="s">
        <v>32</v>
      </c>
      <c r="B51">
        <v>92055</v>
      </c>
      <c r="C51" s="12">
        <v>0</v>
      </c>
      <c r="D51" s="12">
        <v>0</v>
      </c>
      <c r="E51" s="12">
        <v>0</v>
      </c>
    </row>
    <row r="52" spans="1:5" x14ac:dyDescent="0.3">
      <c r="A52" t="s">
        <v>33</v>
      </c>
      <c r="B52">
        <v>92056</v>
      </c>
      <c r="C52" s="12">
        <v>0.76236391299999995</v>
      </c>
      <c r="D52" s="12">
        <v>0.44286774600000001</v>
      </c>
      <c r="E52" s="12">
        <v>0.27616221600000002</v>
      </c>
    </row>
    <row r="53" spans="1:5" x14ac:dyDescent="0.3">
      <c r="A53" t="s">
        <v>33</v>
      </c>
      <c r="B53">
        <v>92057</v>
      </c>
      <c r="C53" s="12">
        <v>0.86898028800000005</v>
      </c>
      <c r="D53" s="12">
        <v>0.51393872200000001</v>
      </c>
      <c r="E53" s="12">
        <v>0.33084157199999997</v>
      </c>
    </row>
    <row r="54" spans="1:5" x14ac:dyDescent="0.3">
      <c r="A54" t="s">
        <v>33</v>
      </c>
      <c r="B54">
        <v>92058</v>
      </c>
      <c r="C54" s="12">
        <v>0.53580464900000002</v>
      </c>
      <c r="D54" s="12">
        <v>0.26773673399999998</v>
      </c>
      <c r="E54" s="12">
        <v>0.46732522799999998</v>
      </c>
    </row>
    <row r="55" spans="1:5" x14ac:dyDescent="0.3">
      <c r="A55" t="s">
        <v>34</v>
      </c>
      <c r="B55">
        <v>92059</v>
      </c>
      <c r="C55" s="12">
        <v>1.805339926</v>
      </c>
      <c r="D55" s="12">
        <v>1.040523058</v>
      </c>
      <c r="E55" s="12">
        <v>0.90835036400000002</v>
      </c>
    </row>
    <row r="56" spans="1:5" x14ac:dyDescent="0.3">
      <c r="A56" t="s">
        <v>35</v>
      </c>
      <c r="B56">
        <v>92060</v>
      </c>
      <c r="C56" s="12">
        <v>0.54358974400000004</v>
      </c>
      <c r="D56" s="12">
        <v>0.54358974400000004</v>
      </c>
      <c r="E56" s="12">
        <v>0</v>
      </c>
    </row>
    <row r="57" spans="1:5" x14ac:dyDescent="0.3">
      <c r="A57" t="s">
        <v>36</v>
      </c>
      <c r="B57">
        <v>92061</v>
      </c>
      <c r="C57" s="12">
        <v>1.7616339489999999</v>
      </c>
      <c r="D57" s="12">
        <v>0.94429184600000005</v>
      </c>
      <c r="E57" s="12">
        <v>0.46674454199999998</v>
      </c>
    </row>
    <row r="58" spans="1:5" x14ac:dyDescent="0.3">
      <c r="A58" t="s">
        <v>37</v>
      </c>
      <c r="B58">
        <v>92064</v>
      </c>
      <c r="C58" s="12">
        <v>0.663651027</v>
      </c>
      <c r="D58" s="12">
        <v>0.40365395900000001</v>
      </c>
      <c r="E58" s="12">
        <v>0.28295109099999999</v>
      </c>
    </row>
    <row r="59" spans="1:5" x14ac:dyDescent="0.3">
      <c r="A59" t="s">
        <v>38</v>
      </c>
      <c r="B59">
        <v>92065</v>
      </c>
      <c r="C59" s="12">
        <v>0.73031519600000006</v>
      </c>
      <c r="D59" s="12">
        <v>0.46624538199999999</v>
      </c>
      <c r="E59" s="12">
        <v>0.31575318899999999</v>
      </c>
    </row>
    <row r="60" spans="1:5" x14ac:dyDescent="0.3">
      <c r="A60" t="s">
        <v>39</v>
      </c>
      <c r="B60">
        <v>92066</v>
      </c>
      <c r="C60" s="12">
        <v>0.46954137800000001</v>
      </c>
      <c r="D60" s="12">
        <v>0.338119471</v>
      </c>
      <c r="E60" s="12">
        <v>0.16393442599999999</v>
      </c>
    </row>
    <row r="61" spans="1:5" x14ac:dyDescent="0.3">
      <c r="A61" t="s">
        <v>40</v>
      </c>
      <c r="B61">
        <v>92067</v>
      </c>
      <c r="C61" s="12">
        <v>0.116761978</v>
      </c>
      <c r="D61" s="12">
        <v>0.104723633</v>
      </c>
      <c r="E61" s="12">
        <v>0.165745856</v>
      </c>
    </row>
    <row r="62" spans="1:5" x14ac:dyDescent="0.3">
      <c r="A62" t="s">
        <v>41</v>
      </c>
      <c r="B62">
        <v>92069</v>
      </c>
      <c r="C62" s="12">
        <v>0.73539366900000003</v>
      </c>
      <c r="D62" s="12">
        <v>0.44776895500000002</v>
      </c>
      <c r="E62" s="12">
        <v>0.25598027099999998</v>
      </c>
    </row>
    <row r="63" spans="1:5" x14ac:dyDescent="0.3">
      <c r="A63" t="s">
        <v>42</v>
      </c>
      <c r="B63">
        <v>92070</v>
      </c>
      <c r="C63" s="12">
        <v>1.6992686939999999</v>
      </c>
      <c r="D63" s="12">
        <v>0.93741006999999998</v>
      </c>
      <c r="E63" s="12">
        <v>0.36791787199999998</v>
      </c>
    </row>
    <row r="64" spans="1:5" x14ac:dyDescent="0.3">
      <c r="A64" t="s">
        <v>43</v>
      </c>
      <c r="B64">
        <v>92071</v>
      </c>
      <c r="C64" s="12">
        <v>0.77483243999999996</v>
      </c>
      <c r="D64" s="12">
        <v>0.46056049300000002</v>
      </c>
      <c r="E64" s="12">
        <v>0.27922418300000001</v>
      </c>
    </row>
    <row r="65" spans="1:5" x14ac:dyDescent="0.3">
      <c r="A65" t="s">
        <v>44</v>
      </c>
      <c r="B65">
        <v>92075</v>
      </c>
      <c r="C65" s="12">
        <v>0.34216967599999998</v>
      </c>
      <c r="D65" s="12">
        <v>0.142128955</v>
      </c>
      <c r="E65" s="12">
        <v>7.8468899999999994E-2</v>
      </c>
    </row>
    <row r="66" spans="1:5" x14ac:dyDescent="0.3">
      <c r="A66" t="s">
        <v>41</v>
      </c>
      <c r="B66">
        <v>92078</v>
      </c>
      <c r="C66" s="12">
        <v>0.52088864300000004</v>
      </c>
      <c r="D66" s="12">
        <v>0.32861459700000001</v>
      </c>
      <c r="E66" s="12">
        <v>0.24840415800000001</v>
      </c>
    </row>
    <row r="67" spans="1:5" x14ac:dyDescent="0.3">
      <c r="A67" t="s">
        <v>45</v>
      </c>
      <c r="B67">
        <v>92081</v>
      </c>
      <c r="C67" s="12">
        <v>0.49645635599999999</v>
      </c>
      <c r="D67" s="12">
        <v>0.36216056299999999</v>
      </c>
      <c r="E67" s="12">
        <v>0.34787806300000002</v>
      </c>
    </row>
    <row r="68" spans="1:5" x14ac:dyDescent="0.3">
      <c r="A68" t="s">
        <v>46</v>
      </c>
      <c r="B68">
        <v>92082</v>
      </c>
      <c r="C68" s="12">
        <v>0.73642664599999996</v>
      </c>
      <c r="D68" s="12">
        <v>0.51283400400000001</v>
      </c>
      <c r="E68" s="12">
        <v>0.208295809</v>
      </c>
    </row>
    <row r="69" spans="1:5" x14ac:dyDescent="0.3">
      <c r="A69" t="s">
        <v>45</v>
      </c>
      <c r="B69">
        <v>92083</v>
      </c>
      <c r="C69" s="12">
        <v>0.91473212800000003</v>
      </c>
      <c r="D69" s="12">
        <v>0.55737923599999994</v>
      </c>
      <c r="E69" s="12">
        <v>0.36432066200000002</v>
      </c>
    </row>
    <row r="70" spans="1:5" x14ac:dyDescent="0.3">
      <c r="A70" t="s">
        <v>45</v>
      </c>
      <c r="B70">
        <v>92084</v>
      </c>
      <c r="C70" s="12">
        <v>0.99351815200000004</v>
      </c>
      <c r="D70" s="12">
        <v>0.51888278399999999</v>
      </c>
      <c r="E70" s="12">
        <v>0.37098501099999998</v>
      </c>
    </row>
    <row r="71" spans="1:5" x14ac:dyDescent="0.3">
      <c r="A71" t="s">
        <v>47</v>
      </c>
      <c r="B71">
        <v>92086</v>
      </c>
      <c r="C71" s="12">
        <v>0.87254443800000003</v>
      </c>
      <c r="D71" s="12">
        <v>0.51542944800000001</v>
      </c>
      <c r="E71" s="12">
        <v>0.41033483700000001</v>
      </c>
    </row>
    <row r="72" spans="1:5" x14ac:dyDescent="0.3">
      <c r="A72" t="s">
        <v>40</v>
      </c>
      <c r="B72">
        <v>92091</v>
      </c>
      <c r="C72" s="12">
        <v>0.30150735400000001</v>
      </c>
      <c r="D72" s="12">
        <v>0.136671244</v>
      </c>
      <c r="E72" s="12">
        <v>4.1379310000000002E-2</v>
      </c>
    </row>
    <row r="73" spans="1:5" x14ac:dyDescent="0.3">
      <c r="A73" t="s">
        <v>48</v>
      </c>
      <c r="B73">
        <v>92101</v>
      </c>
      <c r="C73" s="12">
        <v>1.1429884029999999</v>
      </c>
      <c r="D73" s="12">
        <v>0.79670132999999999</v>
      </c>
      <c r="E73" s="12">
        <v>0.68697711100000003</v>
      </c>
    </row>
    <row r="74" spans="1:5" x14ac:dyDescent="0.3">
      <c r="A74" t="s">
        <v>49</v>
      </c>
      <c r="B74">
        <v>92102</v>
      </c>
      <c r="C74" s="12">
        <v>0.88062627100000002</v>
      </c>
      <c r="D74" s="12">
        <v>0.57945877599999995</v>
      </c>
      <c r="E74" s="12">
        <v>0.42927308400000003</v>
      </c>
    </row>
    <row r="75" spans="1:5" x14ac:dyDescent="0.3">
      <c r="A75" t="s">
        <v>50</v>
      </c>
      <c r="B75">
        <v>92103</v>
      </c>
      <c r="C75" s="12">
        <v>0.568790197</v>
      </c>
      <c r="D75" s="12">
        <v>0.38155002999999998</v>
      </c>
      <c r="E75" s="12">
        <v>0.415618449</v>
      </c>
    </row>
    <row r="76" spans="1:5" x14ac:dyDescent="0.3">
      <c r="A76" t="s">
        <v>51</v>
      </c>
      <c r="B76">
        <v>92104</v>
      </c>
      <c r="C76" s="12">
        <v>1.1017570240000001</v>
      </c>
      <c r="D76" s="12">
        <v>0.600704091</v>
      </c>
      <c r="E76" s="12">
        <v>0.48893805299999998</v>
      </c>
    </row>
    <row r="77" spans="1:5" x14ac:dyDescent="0.3">
      <c r="A77" t="s">
        <v>52</v>
      </c>
      <c r="B77">
        <v>92105</v>
      </c>
      <c r="C77" s="12">
        <v>0.82915192699999996</v>
      </c>
      <c r="D77" s="12">
        <v>0.59345481499999997</v>
      </c>
      <c r="E77" s="12">
        <v>0.553528468</v>
      </c>
    </row>
    <row r="78" spans="1:5" x14ac:dyDescent="0.3">
      <c r="A78" t="s">
        <v>53</v>
      </c>
      <c r="B78">
        <v>92106</v>
      </c>
      <c r="C78" s="12">
        <v>0.40125317599999999</v>
      </c>
      <c r="D78" s="12">
        <v>0.25242857299999999</v>
      </c>
      <c r="E78" s="12">
        <v>0.161403509</v>
      </c>
    </row>
    <row r="79" spans="1:5" x14ac:dyDescent="0.3">
      <c r="A79" t="s">
        <v>54</v>
      </c>
      <c r="B79">
        <v>92107</v>
      </c>
      <c r="C79" s="12">
        <v>0.51936612699999996</v>
      </c>
      <c r="D79" s="12">
        <v>0.36499263100000001</v>
      </c>
      <c r="E79" s="12">
        <v>0.33603238899999999</v>
      </c>
    </row>
    <row r="80" spans="1:5" x14ac:dyDescent="0.3">
      <c r="A80" t="s">
        <v>55</v>
      </c>
      <c r="B80">
        <v>92108</v>
      </c>
      <c r="C80" s="12">
        <v>0.87701252500000004</v>
      </c>
      <c r="D80" s="12">
        <v>0.70897323099999998</v>
      </c>
      <c r="E80" s="12">
        <v>0.72841726600000001</v>
      </c>
    </row>
    <row r="81" spans="1:5" x14ac:dyDescent="0.3">
      <c r="A81" t="s">
        <v>56</v>
      </c>
      <c r="B81">
        <v>92109</v>
      </c>
      <c r="C81" s="12">
        <v>0.50243481199999995</v>
      </c>
      <c r="D81" s="12">
        <v>0.312326033</v>
      </c>
      <c r="E81" s="12">
        <v>0.207612457</v>
      </c>
    </row>
    <row r="82" spans="1:5" x14ac:dyDescent="0.3">
      <c r="A82" t="s">
        <v>57</v>
      </c>
      <c r="B82">
        <v>92110</v>
      </c>
      <c r="C82" s="12">
        <v>0.50133238199999997</v>
      </c>
      <c r="D82" s="12">
        <v>0.35375420600000002</v>
      </c>
      <c r="E82" s="12">
        <v>0.40175310400000003</v>
      </c>
    </row>
    <row r="83" spans="1:5" x14ac:dyDescent="0.3">
      <c r="A83" t="s">
        <v>58</v>
      </c>
      <c r="B83">
        <v>92111</v>
      </c>
      <c r="C83" s="12">
        <v>0.907406869</v>
      </c>
      <c r="D83" s="12">
        <v>0.62222782799999998</v>
      </c>
      <c r="E83" s="12">
        <v>0.61982434099999995</v>
      </c>
    </row>
    <row r="84" spans="1:5" x14ac:dyDescent="0.3">
      <c r="A84" t="s">
        <v>59</v>
      </c>
      <c r="B84">
        <v>92113</v>
      </c>
      <c r="C84" s="12">
        <v>0.97380877499999996</v>
      </c>
      <c r="D84" s="12">
        <v>0.63086997700000003</v>
      </c>
      <c r="E84" s="12">
        <v>0.499659401</v>
      </c>
    </row>
    <row r="85" spans="1:5" x14ac:dyDescent="0.3">
      <c r="A85" t="s">
        <v>60</v>
      </c>
      <c r="B85">
        <v>92114</v>
      </c>
      <c r="C85" s="12">
        <v>1.1637564789999999</v>
      </c>
      <c r="D85" s="12">
        <v>0.78273424599999997</v>
      </c>
      <c r="E85" s="12">
        <v>0.58422109</v>
      </c>
    </row>
    <row r="86" spans="1:5" x14ac:dyDescent="0.3">
      <c r="A86" t="s">
        <v>61</v>
      </c>
      <c r="B86">
        <v>92115</v>
      </c>
      <c r="C86" s="12">
        <v>0.62396977300000001</v>
      </c>
      <c r="D86" s="12">
        <v>0.466476585</v>
      </c>
      <c r="E86" s="12">
        <v>0.56994122599999997</v>
      </c>
    </row>
    <row r="87" spans="1:5" x14ac:dyDescent="0.3">
      <c r="A87" t="s">
        <v>62</v>
      </c>
      <c r="B87">
        <v>92116</v>
      </c>
      <c r="C87" s="12">
        <v>0.88024513400000004</v>
      </c>
      <c r="D87" s="12">
        <v>0.494315428</v>
      </c>
      <c r="E87" s="12">
        <v>0.302808303</v>
      </c>
    </row>
    <row r="88" spans="1:5" x14ac:dyDescent="0.3">
      <c r="A88" t="s">
        <v>63</v>
      </c>
      <c r="B88">
        <v>92117</v>
      </c>
      <c r="C88" s="12">
        <v>0.59661151999999995</v>
      </c>
      <c r="D88" s="12">
        <v>0.36607928099999998</v>
      </c>
      <c r="E88" s="12">
        <v>0.31615120299999999</v>
      </c>
    </row>
    <row r="89" spans="1:5" x14ac:dyDescent="0.3">
      <c r="A89" t="s">
        <v>64</v>
      </c>
      <c r="B89">
        <v>92118</v>
      </c>
      <c r="C89" s="12">
        <v>0.31750955400000003</v>
      </c>
      <c r="D89" s="12">
        <v>0.17329287700000001</v>
      </c>
      <c r="E89" s="12">
        <v>0.125244618</v>
      </c>
    </row>
    <row r="90" spans="1:5" x14ac:dyDescent="0.3">
      <c r="A90" t="s">
        <v>65</v>
      </c>
      <c r="B90">
        <v>92119</v>
      </c>
      <c r="C90" s="12">
        <v>0.67713573599999999</v>
      </c>
      <c r="D90" s="12">
        <v>0.47041715699999997</v>
      </c>
      <c r="E90" s="12">
        <v>0.31354122200000001</v>
      </c>
    </row>
    <row r="91" spans="1:5" x14ac:dyDescent="0.3">
      <c r="A91" t="s">
        <v>66</v>
      </c>
      <c r="B91">
        <v>92120</v>
      </c>
      <c r="C91" s="12">
        <v>0.694532343</v>
      </c>
      <c r="D91" s="12">
        <v>0.451041054</v>
      </c>
      <c r="E91" s="12">
        <v>0.36220472399999998</v>
      </c>
    </row>
    <row r="92" spans="1:5" x14ac:dyDescent="0.3">
      <c r="A92" t="s">
        <v>67</v>
      </c>
      <c r="B92">
        <v>92121</v>
      </c>
      <c r="C92" s="12">
        <v>0.52389075500000004</v>
      </c>
      <c r="D92" s="12">
        <v>0.45752008500000002</v>
      </c>
      <c r="E92" s="12">
        <v>0.63492063499999996</v>
      </c>
    </row>
    <row r="93" spans="1:5" x14ac:dyDescent="0.3">
      <c r="A93" t="s">
        <v>68</v>
      </c>
      <c r="B93">
        <v>92122</v>
      </c>
      <c r="C93" s="12">
        <v>0.28799252199999997</v>
      </c>
      <c r="D93" s="12">
        <v>0.25475955700000003</v>
      </c>
      <c r="E93" s="12">
        <v>0.43513295699999999</v>
      </c>
    </row>
    <row r="94" spans="1:5" x14ac:dyDescent="0.3">
      <c r="A94" t="s">
        <v>69</v>
      </c>
      <c r="B94">
        <v>92123</v>
      </c>
      <c r="C94" s="12">
        <v>0.72746925799999995</v>
      </c>
      <c r="D94" s="12">
        <v>0.55464816100000003</v>
      </c>
      <c r="E94" s="12">
        <v>0.41103603599999999</v>
      </c>
    </row>
    <row r="95" spans="1:5" x14ac:dyDescent="0.3">
      <c r="A95" t="s">
        <v>70</v>
      </c>
      <c r="B95">
        <v>92124</v>
      </c>
      <c r="C95" s="12">
        <v>0.39804551500000002</v>
      </c>
      <c r="D95" s="12">
        <v>0.188954391</v>
      </c>
      <c r="E95" s="12">
        <v>0.34072580600000002</v>
      </c>
    </row>
    <row r="96" spans="1:5" x14ac:dyDescent="0.3">
      <c r="A96" t="s">
        <v>71</v>
      </c>
      <c r="B96">
        <v>92126</v>
      </c>
      <c r="C96" s="12">
        <v>0.77410866700000003</v>
      </c>
      <c r="D96" s="12">
        <v>0.431713075</v>
      </c>
      <c r="E96" s="12">
        <v>0.61747046299999997</v>
      </c>
    </row>
    <row r="97" spans="1:5" x14ac:dyDescent="0.3">
      <c r="A97" t="s">
        <v>72</v>
      </c>
      <c r="B97">
        <v>92127</v>
      </c>
      <c r="C97" s="12">
        <v>1.2175173210000001</v>
      </c>
      <c r="D97" s="12">
        <v>0.57538743299999995</v>
      </c>
      <c r="E97" s="12">
        <v>0.56386109500000003</v>
      </c>
    </row>
    <row r="98" spans="1:5" x14ac:dyDescent="0.3">
      <c r="A98" t="s">
        <v>72</v>
      </c>
      <c r="B98">
        <v>92128</v>
      </c>
      <c r="C98" s="12">
        <v>0.68602960800000001</v>
      </c>
      <c r="D98" s="12">
        <v>0.41545394800000002</v>
      </c>
      <c r="E98" s="12">
        <v>0.226173127</v>
      </c>
    </row>
    <row r="99" spans="1:5" x14ac:dyDescent="0.3">
      <c r="A99" t="s">
        <v>73</v>
      </c>
      <c r="B99">
        <v>92129</v>
      </c>
      <c r="C99" s="12">
        <v>0.85614262600000002</v>
      </c>
      <c r="D99" s="12">
        <v>0.56304977199999995</v>
      </c>
      <c r="E99" s="12">
        <v>0.66366366399999999</v>
      </c>
    </row>
    <row r="100" spans="1:5" x14ac:dyDescent="0.3">
      <c r="A100" t="s">
        <v>74</v>
      </c>
      <c r="B100">
        <v>92130</v>
      </c>
      <c r="C100" s="12">
        <v>0.63046549100000004</v>
      </c>
      <c r="D100" s="12">
        <v>0.464662986</v>
      </c>
      <c r="E100" s="12">
        <v>0.46091370599999998</v>
      </c>
    </row>
    <row r="101" spans="1:5" x14ac:dyDescent="0.3">
      <c r="A101" t="s">
        <v>75</v>
      </c>
      <c r="B101">
        <v>92131</v>
      </c>
      <c r="C101" s="12">
        <v>0.70798498799999998</v>
      </c>
      <c r="D101" s="12">
        <v>0.50650037199999998</v>
      </c>
      <c r="E101" s="12">
        <v>0.41675178800000001</v>
      </c>
    </row>
    <row r="102" spans="1:5" x14ac:dyDescent="0.3">
      <c r="A102" t="s">
        <v>76</v>
      </c>
      <c r="B102">
        <v>92134</v>
      </c>
      <c r="C102" s="12">
        <v>0</v>
      </c>
      <c r="D102" s="12">
        <v>0</v>
      </c>
      <c r="E102" s="12">
        <v>0</v>
      </c>
    </row>
    <row r="103" spans="1:5" x14ac:dyDescent="0.3">
      <c r="A103" t="s">
        <v>49</v>
      </c>
      <c r="B103">
        <v>92135</v>
      </c>
      <c r="C103" s="12">
        <v>0</v>
      </c>
      <c r="D103" s="12">
        <v>0</v>
      </c>
      <c r="E103" s="12">
        <v>0</v>
      </c>
    </row>
    <row r="104" spans="1:5" x14ac:dyDescent="0.3">
      <c r="A104" t="s">
        <v>77</v>
      </c>
      <c r="B104">
        <v>92139</v>
      </c>
      <c r="C104" s="12">
        <v>1.1762619299999999</v>
      </c>
      <c r="D104" s="12">
        <v>0.57449430400000001</v>
      </c>
      <c r="E104" s="12">
        <v>0.52413793099999995</v>
      </c>
    </row>
    <row r="105" spans="1:5" x14ac:dyDescent="0.3">
      <c r="A105" t="s">
        <v>49</v>
      </c>
      <c r="B105">
        <v>92140</v>
      </c>
      <c r="C105" s="12">
        <v>0</v>
      </c>
      <c r="D105" s="12">
        <v>0</v>
      </c>
      <c r="E105" s="12">
        <v>0</v>
      </c>
    </row>
    <row r="106" spans="1:5" x14ac:dyDescent="0.3">
      <c r="A106" t="s">
        <v>78</v>
      </c>
      <c r="B106">
        <v>92145</v>
      </c>
      <c r="C106" s="12">
        <v>0</v>
      </c>
      <c r="D106" s="12">
        <v>0</v>
      </c>
      <c r="E106" s="12">
        <v>0</v>
      </c>
    </row>
    <row r="107" spans="1:5" x14ac:dyDescent="0.3">
      <c r="A107" t="s">
        <v>79</v>
      </c>
      <c r="B107">
        <v>92154</v>
      </c>
      <c r="C107" s="12">
        <v>5.435908328</v>
      </c>
      <c r="D107" s="12">
        <v>1.5660722730000001</v>
      </c>
      <c r="E107" s="12">
        <v>0.68545504499999999</v>
      </c>
    </row>
    <row r="108" spans="1:5" x14ac:dyDescent="0.3">
      <c r="A108" t="s">
        <v>80</v>
      </c>
      <c r="B108">
        <v>92155</v>
      </c>
      <c r="C108" s="12">
        <v>0</v>
      </c>
      <c r="D108" s="12">
        <v>0</v>
      </c>
      <c r="E108" s="12">
        <v>0</v>
      </c>
    </row>
    <row r="109" spans="1:5" x14ac:dyDescent="0.3">
      <c r="A109" t="s">
        <v>81</v>
      </c>
      <c r="B109">
        <v>92173</v>
      </c>
      <c r="C109" s="12">
        <v>1.8033136009999999</v>
      </c>
      <c r="D109" s="12">
        <v>1.003777761</v>
      </c>
      <c r="E109" s="12">
        <v>0.73963083600000001</v>
      </c>
    </row>
    <row r="110" spans="1:5" x14ac:dyDescent="0.3">
      <c r="A110" s="4" t="s">
        <v>122</v>
      </c>
      <c r="C110" s="13">
        <v>0.99</v>
      </c>
      <c r="D110" s="13">
        <v>0.63</v>
      </c>
      <c r="E110" s="13">
        <v>0.53</v>
      </c>
    </row>
    <row r="111" spans="1:5" x14ac:dyDescent="0.3">
      <c r="C111" s="12"/>
    </row>
    <row r="112" spans="1:5" x14ac:dyDescent="0.3">
      <c r="C112" s="12"/>
    </row>
  </sheetData>
  <mergeCells count="3">
    <mergeCell ref="A1:D1"/>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903DE-430F-45FB-B598-39EF4836A1D5}">
  <dimension ref="A1:E112"/>
  <sheetViews>
    <sheetView workbookViewId="0">
      <selection activeCell="D4" sqref="D4"/>
    </sheetView>
  </sheetViews>
  <sheetFormatPr defaultRowHeight="14.4" x14ac:dyDescent="0.3"/>
  <cols>
    <col min="1" max="1" width="34" customWidth="1"/>
    <col min="2" max="2" width="8.77734375" customWidth="1"/>
    <col min="3" max="3" width="40.44140625" customWidth="1"/>
    <col min="4" max="4" width="29.77734375" customWidth="1"/>
    <col min="5" max="5" width="27.77734375" customWidth="1"/>
  </cols>
  <sheetData>
    <row r="1" spans="1:5" x14ac:dyDescent="0.3">
      <c r="A1" s="16" t="s">
        <v>116</v>
      </c>
      <c r="B1" s="16"/>
      <c r="C1" s="16"/>
      <c r="D1" s="16"/>
    </row>
    <row r="2" spans="1:5" ht="18" x14ac:dyDescent="0.35">
      <c r="A2" s="14" t="s">
        <v>98</v>
      </c>
      <c r="B2" s="14"/>
      <c r="C2" s="14"/>
      <c r="D2" s="14"/>
    </row>
    <row r="3" spans="1:5" ht="15.6" x14ac:dyDescent="0.3">
      <c r="A3" s="15" t="s">
        <v>110</v>
      </c>
      <c r="B3" s="15"/>
      <c r="C3" s="15"/>
      <c r="D3" s="15"/>
    </row>
    <row r="4" spans="1:5" ht="34.799999999999997" customHeight="1" x14ac:dyDescent="0.3">
      <c r="A4" s="2" t="s">
        <v>88</v>
      </c>
      <c r="B4" s="2" t="s">
        <v>82</v>
      </c>
      <c r="C4" s="2" t="s">
        <v>99</v>
      </c>
      <c r="D4" s="2" t="s">
        <v>100</v>
      </c>
      <c r="E4" s="2" t="s">
        <v>106</v>
      </c>
    </row>
    <row r="5" spans="1:5" x14ac:dyDescent="0.3">
      <c r="A5" t="s">
        <v>0</v>
      </c>
      <c r="B5">
        <v>91901</v>
      </c>
      <c r="C5" s="1">
        <v>819.30989810000005</v>
      </c>
      <c r="D5" s="1">
        <v>1648.6232230000001</v>
      </c>
      <c r="E5" s="1">
        <v>234.01789160000001</v>
      </c>
    </row>
    <row r="6" spans="1:5" x14ac:dyDescent="0.3">
      <c r="A6" t="s">
        <v>1</v>
      </c>
      <c r="B6">
        <v>91902</v>
      </c>
      <c r="C6" s="1">
        <v>-329.2756996</v>
      </c>
      <c r="D6" s="1">
        <v>116.4846948</v>
      </c>
      <c r="E6" s="1">
        <v>309</v>
      </c>
    </row>
    <row r="7" spans="1:5" x14ac:dyDescent="0.3">
      <c r="A7" t="s">
        <v>2</v>
      </c>
      <c r="B7">
        <v>91905</v>
      </c>
      <c r="C7" s="1">
        <v>-22.5864455</v>
      </c>
      <c r="D7" s="1">
        <v>166.3629928</v>
      </c>
      <c r="E7" s="1">
        <v>118.4777526</v>
      </c>
    </row>
    <row r="8" spans="1:5" x14ac:dyDescent="0.3">
      <c r="A8" t="s">
        <v>3</v>
      </c>
      <c r="B8">
        <v>91906</v>
      </c>
      <c r="C8" s="1">
        <v>747.35242240000002</v>
      </c>
      <c r="D8" s="1">
        <v>1043.4552719999999</v>
      </c>
      <c r="E8" s="1">
        <v>187.7832587</v>
      </c>
    </row>
    <row r="9" spans="1:5" x14ac:dyDescent="0.3">
      <c r="A9" t="s">
        <v>4</v>
      </c>
      <c r="B9">
        <v>91910</v>
      </c>
      <c r="C9" s="1">
        <v>-1161.6603190000001</v>
      </c>
      <c r="D9" s="1">
        <v>5193.2812000000004</v>
      </c>
      <c r="E9" s="1">
        <v>1830.5</v>
      </c>
    </row>
    <row r="10" spans="1:5" x14ac:dyDescent="0.3">
      <c r="A10" t="s">
        <v>4</v>
      </c>
      <c r="B10">
        <v>91911</v>
      </c>
      <c r="C10" s="1">
        <v>-3379.4113160000002</v>
      </c>
      <c r="D10" s="1">
        <v>4650.2414550000003</v>
      </c>
      <c r="E10" s="1">
        <v>1678</v>
      </c>
    </row>
    <row r="11" spans="1:5" x14ac:dyDescent="0.3">
      <c r="A11" t="s">
        <v>4</v>
      </c>
      <c r="B11">
        <v>91913</v>
      </c>
      <c r="C11" s="1">
        <v>-950.43266819999997</v>
      </c>
      <c r="D11" s="1">
        <v>2199.795486</v>
      </c>
      <c r="E11" s="1">
        <v>297</v>
      </c>
    </row>
    <row r="12" spans="1:5" x14ac:dyDescent="0.3">
      <c r="A12" t="s">
        <v>4</v>
      </c>
      <c r="B12">
        <v>91914</v>
      </c>
      <c r="C12" s="1">
        <v>-131.5565163</v>
      </c>
      <c r="D12" s="1">
        <v>330.29696189999999</v>
      </c>
      <c r="E12" s="1">
        <v>184</v>
      </c>
    </row>
    <row r="13" spans="1:5" x14ac:dyDescent="0.3">
      <c r="A13" t="s">
        <v>4</v>
      </c>
      <c r="B13">
        <v>91915</v>
      </c>
      <c r="C13" s="1">
        <v>-931.60207679999996</v>
      </c>
      <c r="D13" s="1">
        <v>410.8576233</v>
      </c>
      <c r="E13" s="1">
        <v>-248</v>
      </c>
    </row>
    <row r="14" spans="1:5" x14ac:dyDescent="0.3">
      <c r="A14" t="s">
        <v>5</v>
      </c>
      <c r="B14">
        <v>91916</v>
      </c>
      <c r="C14" s="1">
        <v>-21.204384390000001</v>
      </c>
      <c r="D14" s="1">
        <v>86.430885239999995</v>
      </c>
      <c r="E14" s="1">
        <v>80.5</v>
      </c>
    </row>
    <row r="15" spans="1:5" x14ac:dyDescent="0.3">
      <c r="A15" t="s">
        <v>6</v>
      </c>
      <c r="B15">
        <v>91917</v>
      </c>
      <c r="C15" s="1">
        <v>104.7846965</v>
      </c>
      <c r="D15" s="1">
        <v>150.1740283</v>
      </c>
      <c r="E15" s="1">
        <v>-12.5</v>
      </c>
    </row>
    <row r="16" spans="1:5" x14ac:dyDescent="0.3">
      <c r="A16" t="s">
        <v>7</v>
      </c>
      <c r="B16">
        <v>91931</v>
      </c>
      <c r="C16" s="1">
        <v>37.716028790000003</v>
      </c>
      <c r="D16" s="1">
        <v>80.629345819999998</v>
      </c>
      <c r="E16" s="1">
        <v>33.5</v>
      </c>
    </row>
    <row r="17" spans="1:5" x14ac:dyDescent="0.3">
      <c r="A17" t="s">
        <v>8</v>
      </c>
      <c r="B17">
        <v>91932</v>
      </c>
      <c r="C17" s="1">
        <v>-251.99502340000001</v>
      </c>
      <c r="D17" s="1">
        <v>2693.9883650000002</v>
      </c>
      <c r="E17" s="1">
        <v>233</v>
      </c>
    </row>
    <row r="18" spans="1:5" x14ac:dyDescent="0.3">
      <c r="A18" t="s">
        <v>9</v>
      </c>
      <c r="B18">
        <v>91934</v>
      </c>
      <c r="C18" s="1">
        <v>236.92796369999999</v>
      </c>
      <c r="D18" s="1">
        <v>236.21345439999999</v>
      </c>
      <c r="E18" s="1">
        <v>214</v>
      </c>
    </row>
    <row r="19" spans="1:5" x14ac:dyDescent="0.3">
      <c r="A19" t="s">
        <v>10</v>
      </c>
      <c r="B19">
        <v>91935</v>
      </c>
      <c r="C19" s="1">
        <v>21.010609729999999</v>
      </c>
      <c r="D19" s="1">
        <v>248.52805530000001</v>
      </c>
      <c r="E19" s="1">
        <v>213.5917436</v>
      </c>
    </row>
    <row r="20" spans="1:5" x14ac:dyDescent="0.3">
      <c r="A20" t="s">
        <v>11</v>
      </c>
      <c r="B20">
        <v>91941</v>
      </c>
      <c r="C20" s="1">
        <v>652.59209269999997</v>
      </c>
      <c r="D20" s="1">
        <v>2977.2022299999999</v>
      </c>
      <c r="E20" s="1">
        <v>906.5</v>
      </c>
    </row>
    <row r="21" spans="1:5" x14ac:dyDescent="0.3">
      <c r="A21" t="s">
        <v>11</v>
      </c>
      <c r="B21">
        <v>91942</v>
      </c>
      <c r="C21" s="1">
        <v>1709.4911440000001</v>
      </c>
      <c r="D21" s="1">
        <v>4696.1453250000004</v>
      </c>
      <c r="E21" s="1">
        <v>1382.5</v>
      </c>
    </row>
    <row r="22" spans="1:5" x14ac:dyDescent="0.3">
      <c r="A22" t="s">
        <v>12</v>
      </c>
      <c r="B22">
        <v>91945</v>
      </c>
      <c r="C22" s="1">
        <v>-979.12383069999998</v>
      </c>
      <c r="D22" s="1">
        <v>1658.086638</v>
      </c>
      <c r="E22" s="1">
        <v>806</v>
      </c>
    </row>
    <row r="23" spans="1:5" x14ac:dyDescent="0.3">
      <c r="A23" t="s">
        <v>13</v>
      </c>
      <c r="B23">
        <v>91948</v>
      </c>
      <c r="C23" s="1">
        <v>14</v>
      </c>
      <c r="D23" s="1">
        <v>29</v>
      </c>
      <c r="E23" s="1">
        <v>0</v>
      </c>
    </row>
    <row r="24" spans="1:5" x14ac:dyDescent="0.3">
      <c r="A24" t="s">
        <v>14</v>
      </c>
      <c r="B24">
        <v>91950</v>
      </c>
      <c r="C24" s="1">
        <v>-584.19670699999995</v>
      </c>
      <c r="D24" s="1">
        <v>6651.577996</v>
      </c>
      <c r="E24" s="1">
        <v>2151</v>
      </c>
    </row>
    <row r="25" spans="1:5" x14ac:dyDescent="0.3">
      <c r="A25" t="s">
        <v>15</v>
      </c>
      <c r="B25">
        <v>91962</v>
      </c>
      <c r="C25" s="1">
        <v>-113.25133839999999</v>
      </c>
      <c r="D25" s="1">
        <v>-11.10168378</v>
      </c>
      <c r="E25" s="1">
        <v>17</v>
      </c>
    </row>
    <row r="26" spans="1:5" x14ac:dyDescent="0.3">
      <c r="A26" t="s">
        <v>16</v>
      </c>
      <c r="B26">
        <v>91963</v>
      </c>
      <c r="C26" s="1">
        <v>-302.53517169999998</v>
      </c>
      <c r="D26" s="1">
        <v>-294.8228934</v>
      </c>
      <c r="E26" s="1">
        <v>24</v>
      </c>
    </row>
    <row r="27" spans="1:5" x14ac:dyDescent="0.3">
      <c r="A27" t="s">
        <v>17</v>
      </c>
      <c r="B27">
        <v>91977</v>
      </c>
      <c r="C27" s="1">
        <v>-305.70533890000002</v>
      </c>
      <c r="D27" s="1">
        <v>5906.2331059999997</v>
      </c>
      <c r="E27" s="1">
        <v>1249.5</v>
      </c>
    </row>
    <row r="28" spans="1:5" x14ac:dyDescent="0.3">
      <c r="A28" t="s">
        <v>17</v>
      </c>
      <c r="B28">
        <v>91978</v>
      </c>
      <c r="C28" s="1">
        <v>720.88317110000003</v>
      </c>
      <c r="D28" s="1">
        <v>986.36753239999996</v>
      </c>
      <c r="E28" s="1">
        <v>75.5</v>
      </c>
    </row>
    <row r="29" spans="1:5" x14ac:dyDescent="0.3">
      <c r="A29" t="s">
        <v>18</v>
      </c>
      <c r="B29">
        <v>91980</v>
      </c>
      <c r="C29" s="1">
        <v>-419</v>
      </c>
      <c r="D29" s="1">
        <v>-419</v>
      </c>
      <c r="E29" s="1">
        <v>-61</v>
      </c>
    </row>
    <row r="30" spans="1:5" x14ac:dyDescent="0.3">
      <c r="A30" t="s">
        <v>19</v>
      </c>
      <c r="B30">
        <v>92003</v>
      </c>
      <c r="C30" s="1">
        <v>167.0909341</v>
      </c>
      <c r="D30" s="1">
        <v>310.82170960000002</v>
      </c>
      <c r="E30" s="1">
        <v>-6.5</v>
      </c>
    </row>
    <row r="31" spans="1:5" x14ac:dyDescent="0.3">
      <c r="A31" t="s">
        <v>20</v>
      </c>
      <c r="B31">
        <v>92004</v>
      </c>
      <c r="C31" s="1">
        <v>-292.46258590000002</v>
      </c>
      <c r="D31" s="1">
        <v>-25.479031819999999</v>
      </c>
      <c r="E31" s="1">
        <v>26.5</v>
      </c>
    </row>
    <row r="32" spans="1:5" x14ac:dyDescent="0.3">
      <c r="A32" t="s">
        <v>21</v>
      </c>
      <c r="B32">
        <v>92007</v>
      </c>
      <c r="C32" s="1">
        <v>1599.1436960000001</v>
      </c>
      <c r="D32" s="1">
        <v>1961.665518</v>
      </c>
      <c r="E32" s="1">
        <v>308</v>
      </c>
    </row>
    <row r="33" spans="1:5" x14ac:dyDescent="0.3">
      <c r="A33" t="s">
        <v>22</v>
      </c>
      <c r="B33">
        <v>92008</v>
      </c>
      <c r="C33" s="1">
        <v>2240.1778690000001</v>
      </c>
      <c r="D33" s="1">
        <v>3836.2762339999999</v>
      </c>
      <c r="E33" s="1">
        <v>854.5</v>
      </c>
    </row>
    <row r="34" spans="1:5" x14ac:dyDescent="0.3">
      <c r="A34" t="s">
        <v>22</v>
      </c>
      <c r="B34">
        <v>92009</v>
      </c>
      <c r="C34" s="1">
        <v>2856.141646</v>
      </c>
      <c r="D34" s="1">
        <v>3891.8925819999999</v>
      </c>
      <c r="E34" s="1">
        <v>763</v>
      </c>
    </row>
    <row r="35" spans="1:5" x14ac:dyDescent="0.3">
      <c r="A35" t="s">
        <v>22</v>
      </c>
      <c r="B35">
        <v>92010</v>
      </c>
      <c r="C35" s="1">
        <v>342.38802930000003</v>
      </c>
      <c r="D35" s="1">
        <v>1520.1112599999999</v>
      </c>
      <c r="E35" s="1">
        <v>928.5</v>
      </c>
    </row>
    <row r="36" spans="1:5" x14ac:dyDescent="0.3">
      <c r="A36" t="s">
        <v>22</v>
      </c>
      <c r="B36">
        <v>92011</v>
      </c>
      <c r="C36" s="1">
        <v>2011.9527109999999</v>
      </c>
      <c r="D36" s="1">
        <v>2836.1041249999998</v>
      </c>
      <c r="E36" s="1">
        <v>760</v>
      </c>
    </row>
    <row r="37" spans="1:5" x14ac:dyDescent="0.3">
      <c r="A37" t="s">
        <v>23</v>
      </c>
      <c r="B37">
        <v>92014</v>
      </c>
      <c r="C37" s="1">
        <v>121.5024299</v>
      </c>
      <c r="D37" s="1">
        <v>378.79218700000001</v>
      </c>
      <c r="E37" s="1">
        <v>159</v>
      </c>
    </row>
    <row r="38" spans="1:5" x14ac:dyDescent="0.3">
      <c r="A38" t="s">
        <v>24</v>
      </c>
      <c r="B38">
        <v>92019</v>
      </c>
      <c r="C38" s="1">
        <v>-3266.0103239999999</v>
      </c>
      <c r="D38" s="1">
        <v>-928.00833829999999</v>
      </c>
      <c r="E38" s="1">
        <v>691.75022950000005</v>
      </c>
    </row>
    <row r="39" spans="1:5" x14ac:dyDescent="0.3">
      <c r="A39" t="s">
        <v>24</v>
      </c>
      <c r="B39">
        <v>92020</v>
      </c>
      <c r="C39" s="1">
        <v>-1411.133546</v>
      </c>
      <c r="D39" s="1">
        <v>3742.3202110000002</v>
      </c>
      <c r="E39" s="1">
        <v>664</v>
      </c>
    </row>
    <row r="40" spans="1:5" x14ac:dyDescent="0.3">
      <c r="A40" t="s">
        <v>24</v>
      </c>
      <c r="B40">
        <v>92021</v>
      </c>
      <c r="C40" s="1">
        <v>-452.38722089999999</v>
      </c>
      <c r="D40" s="1">
        <v>6503.2186220000003</v>
      </c>
      <c r="E40" s="1">
        <v>1765.5</v>
      </c>
    </row>
    <row r="41" spans="1:5" x14ac:dyDescent="0.3">
      <c r="A41" t="s">
        <v>25</v>
      </c>
      <c r="B41">
        <v>92024</v>
      </c>
      <c r="C41" s="1">
        <v>1327.676982</v>
      </c>
      <c r="D41" s="1">
        <v>3359.3019859999999</v>
      </c>
      <c r="E41" s="1">
        <v>1289</v>
      </c>
    </row>
    <row r="42" spans="1:5" x14ac:dyDescent="0.3">
      <c r="A42" t="s">
        <v>26</v>
      </c>
      <c r="B42">
        <v>92025</v>
      </c>
      <c r="C42" s="1">
        <v>3332.2260550000001</v>
      </c>
      <c r="D42" s="1">
        <v>9174.3841749999992</v>
      </c>
      <c r="E42" s="1">
        <v>2026</v>
      </c>
    </row>
    <row r="43" spans="1:5" x14ac:dyDescent="0.3">
      <c r="A43" t="s">
        <v>26</v>
      </c>
      <c r="B43">
        <v>92026</v>
      </c>
      <c r="C43" s="1">
        <v>1597.49046</v>
      </c>
      <c r="D43" s="1">
        <v>5289.512506</v>
      </c>
      <c r="E43" s="1">
        <v>1753</v>
      </c>
    </row>
    <row r="44" spans="1:5" x14ac:dyDescent="0.3">
      <c r="A44" t="s">
        <v>26</v>
      </c>
      <c r="B44">
        <v>92027</v>
      </c>
      <c r="C44" s="1">
        <v>1647.78242</v>
      </c>
      <c r="D44" s="1">
        <v>6289.6993160000002</v>
      </c>
      <c r="E44" s="1">
        <v>1485</v>
      </c>
    </row>
    <row r="45" spans="1:5" x14ac:dyDescent="0.3">
      <c r="A45" t="s">
        <v>27</v>
      </c>
      <c r="B45">
        <v>92028</v>
      </c>
      <c r="C45" s="1">
        <v>4216.1578570000001</v>
      </c>
      <c r="D45" s="1">
        <v>8296.5629779999999</v>
      </c>
      <c r="E45" s="1">
        <v>1755.5</v>
      </c>
    </row>
    <row r="46" spans="1:5" x14ac:dyDescent="0.3">
      <c r="A46" t="s">
        <v>26</v>
      </c>
      <c r="B46">
        <v>92029</v>
      </c>
      <c r="C46" s="1">
        <v>588.18599870000003</v>
      </c>
      <c r="D46" s="1">
        <v>1536.199695</v>
      </c>
      <c r="E46" s="1">
        <v>548</v>
      </c>
    </row>
    <row r="47" spans="1:5" x14ac:dyDescent="0.3">
      <c r="A47" t="s">
        <v>28</v>
      </c>
      <c r="B47">
        <v>92036</v>
      </c>
      <c r="C47" s="1">
        <v>-202.1560101</v>
      </c>
      <c r="D47" s="1">
        <v>141.16817040000001</v>
      </c>
      <c r="E47" s="1">
        <v>172.5</v>
      </c>
    </row>
    <row r="48" spans="1:5" x14ac:dyDescent="0.3">
      <c r="A48" t="s">
        <v>29</v>
      </c>
      <c r="B48">
        <v>92037</v>
      </c>
      <c r="C48" s="1">
        <v>2547.942231</v>
      </c>
      <c r="D48" s="1">
        <v>3737.5831790000002</v>
      </c>
      <c r="E48" s="1">
        <v>1436.5</v>
      </c>
    </row>
    <row r="49" spans="1:5" x14ac:dyDescent="0.3">
      <c r="A49" t="s">
        <v>30</v>
      </c>
      <c r="B49">
        <v>92040</v>
      </c>
      <c r="C49" s="1">
        <v>-663.441237</v>
      </c>
      <c r="D49" s="1">
        <v>3193.5293390000002</v>
      </c>
      <c r="E49" s="1">
        <v>1260.641746</v>
      </c>
    </row>
    <row r="50" spans="1:5" x14ac:dyDescent="0.3">
      <c r="A50" t="s">
        <v>31</v>
      </c>
      <c r="B50">
        <v>92054</v>
      </c>
      <c r="C50" s="1">
        <v>2839.8127909999998</v>
      </c>
      <c r="D50" s="1">
        <v>5877.0246180000004</v>
      </c>
      <c r="E50" s="1">
        <v>1130.5</v>
      </c>
    </row>
    <row r="51" spans="1:5" x14ac:dyDescent="0.3">
      <c r="A51" t="s">
        <v>32</v>
      </c>
      <c r="B51">
        <v>92055</v>
      </c>
      <c r="C51" s="1">
        <v>-933.02562379999995</v>
      </c>
      <c r="D51" s="1">
        <v>-941.90403070000002</v>
      </c>
      <c r="E51" s="1">
        <v>0</v>
      </c>
    </row>
    <row r="52" spans="1:5" x14ac:dyDescent="0.3">
      <c r="A52" t="s">
        <v>33</v>
      </c>
      <c r="B52">
        <v>92056</v>
      </c>
      <c r="C52" s="1">
        <v>1041.317595</v>
      </c>
      <c r="D52" s="1">
        <v>4202.593586</v>
      </c>
      <c r="E52" s="1">
        <v>1829.5</v>
      </c>
    </row>
    <row r="53" spans="1:5" x14ac:dyDescent="0.3">
      <c r="A53" t="s">
        <v>33</v>
      </c>
      <c r="B53">
        <v>92057</v>
      </c>
      <c r="C53" s="1">
        <v>607.82061229999999</v>
      </c>
      <c r="D53" s="1">
        <v>3812.6627709999998</v>
      </c>
      <c r="E53" s="1">
        <v>1387.5</v>
      </c>
    </row>
    <row r="54" spans="1:5" x14ac:dyDescent="0.3">
      <c r="A54" t="s">
        <v>33</v>
      </c>
      <c r="B54">
        <v>92058</v>
      </c>
      <c r="C54" s="1">
        <v>2660.8553230000002</v>
      </c>
      <c r="D54" s="1">
        <v>8400.1345149999997</v>
      </c>
      <c r="E54" s="1">
        <v>701</v>
      </c>
    </row>
    <row r="55" spans="1:5" x14ac:dyDescent="0.3">
      <c r="A55" t="s">
        <v>34</v>
      </c>
      <c r="B55">
        <v>92059</v>
      </c>
      <c r="C55" s="1">
        <v>-47.589860260000002</v>
      </c>
      <c r="D55" s="1">
        <v>29.224415270000001</v>
      </c>
      <c r="E55" s="1">
        <v>2.219729369</v>
      </c>
    </row>
    <row r="56" spans="1:5" x14ac:dyDescent="0.3">
      <c r="A56" t="s">
        <v>35</v>
      </c>
      <c r="B56">
        <v>92060</v>
      </c>
      <c r="C56" s="1">
        <v>29.666666670000001</v>
      </c>
      <c r="D56" s="1">
        <v>29.666666670000001</v>
      </c>
      <c r="E56" s="1">
        <v>31.5</v>
      </c>
    </row>
    <row r="57" spans="1:5" x14ac:dyDescent="0.3">
      <c r="A57" t="s">
        <v>36</v>
      </c>
      <c r="B57">
        <v>92061</v>
      </c>
      <c r="C57" s="1">
        <v>-155.32467460000001</v>
      </c>
      <c r="D57" s="1">
        <v>28.108857220000001</v>
      </c>
      <c r="E57" s="1">
        <v>65.122477829999994</v>
      </c>
    </row>
    <row r="58" spans="1:5" x14ac:dyDescent="0.3">
      <c r="A58" t="s">
        <v>37</v>
      </c>
      <c r="B58">
        <v>92064</v>
      </c>
      <c r="C58" s="1">
        <v>1171.4207630000001</v>
      </c>
      <c r="D58" s="1">
        <v>3414.6933309999999</v>
      </c>
      <c r="E58" s="1">
        <v>1297.5</v>
      </c>
    </row>
    <row r="59" spans="1:5" x14ac:dyDescent="0.3">
      <c r="A59" t="s">
        <v>38</v>
      </c>
      <c r="B59">
        <v>92065</v>
      </c>
      <c r="C59" s="1">
        <v>1080.735453</v>
      </c>
      <c r="D59" s="1">
        <v>3350.4285669999999</v>
      </c>
      <c r="E59" s="1">
        <v>992.5</v>
      </c>
    </row>
    <row r="60" spans="1:5" x14ac:dyDescent="0.3">
      <c r="A60" t="s">
        <v>39</v>
      </c>
      <c r="B60">
        <v>92066</v>
      </c>
      <c r="C60" s="1">
        <v>51.967936790000003</v>
      </c>
      <c r="D60" s="1">
        <v>90.046587099999996</v>
      </c>
      <c r="E60" s="1">
        <v>51</v>
      </c>
    </row>
    <row r="61" spans="1:5" x14ac:dyDescent="0.3">
      <c r="A61" t="s">
        <v>40</v>
      </c>
      <c r="B61">
        <v>92067</v>
      </c>
      <c r="C61" s="1">
        <v>590.02568269999995</v>
      </c>
      <c r="D61" s="1">
        <v>666.81755009999995</v>
      </c>
      <c r="E61" s="1">
        <v>151</v>
      </c>
    </row>
    <row r="62" spans="1:5" x14ac:dyDescent="0.3">
      <c r="A62" t="s">
        <v>41</v>
      </c>
      <c r="B62">
        <v>92069</v>
      </c>
      <c r="C62" s="1">
        <v>1457.7341249999999</v>
      </c>
      <c r="D62" s="1">
        <v>4996.4876290000002</v>
      </c>
      <c r="E62" s="1">
        <v>1508.5</v>
      </c>
    </row>
    <row r="63" spans="1:5" x14ac:dyDescent="0.3">
      <c r="A63" t="s">
        <v>42</v>
      </c>
      <c r="B63">
        <v>92070</v>
      </c>
      <c r="C63" s="1">
        <v>-72.092282760000003</v>
      </c>
      <c r="D63" s="1">
        <v>27.549497909999999</v>
      </c>
      <c r="E63" s="1">
        <v>58.411928320000001</v>
      </c>
    </row>
    <row r="64" spans="1:5" x14ac:dyDescent="0.3">
      <c r="A64" t="s">
        <v>43</v>
      </c>
      <c r="B64">
        <v>92071</v>
      </c>
      <c r="C64" s="1">
        <v>1433.9252429999999</v>
      </c>
      <c r="D64" s="1">
        <v>5779.423941</v>
      </c>
      <c r="E64" s="1">
        <v>2062.5</v>
      </c>
    </row>
    <row r="65" spans="1:5" x14ac:dyDescent="0.3">
      <c r="A65" t="s">
        <v>44</v>
      </c>
      <c r="B65">
        <v>92075</v>
      </c>
      <c r="C65" s="1">
        <v>448.58955409999999</v>
      </c>
      <c r="D65" s="1">
        <v>1408.3682719999999</v>
      </c>
      <c r="E65" s="1">
        <v>481.5</v>
      </c>
    </row>
    <row r="66" spans="1:5" x14ac:dyDescent="0.3">
      <c r="A66" t="s">
        <v>41</v>
      </c>
      <c r="B66">
        <v>92078</v>
      </c>
      <c r="C66" s="1">
        <v>2706.653405</v>
      </c>
      <c r="D66" s="1">
        <v>6012.0988539999998</v>
      </c>
      <c r="E66" s="1">
        <v>2060.5</v>
      </c>
    </row>
    <row r="67" spans="1:5" x14ac:dyDescent="0.3">
      <c r="A67" t="s">
        <v>45</v>
      </c>
      <c r="B67">
        <v>92081</v>
      </c>
      <c r="C67" s="1">
        <v>1935.914323</v>
      </c>
      <c r="D67" s="1">
        <v>3361.5556120000001</v>
      </c>
      <c r="E67" s="1">
        <v>545.5</v>
      </c>
    </row>
    <row r="68" spans="1:5" x14ac:dyDescent="0.3">
      <c r="A68" t="s">
        <v>46</v>
      </c>
      <c r="B68">
        <v>92082</v>
      </c>
      <c r="C68" s="1">
        <v>733.08850749999999</v>
      </c>
      <c r="D68" s="1">
        <v>1741.135628</v>
      </c>
      <c r="E68" s="1">
        <v>858.99542840000004</v>
      </c>
    </row>
    <row r="69" spans="1:5" x14ac:dyDescent="0.3">
      <c r="A69" t="s">
        <v>45</v>
      </c>
      <c r="B69">
        <v>92083</v>
      </c>
      <c r="C69" s="1">
        <v>406.26736149999999</v>
      </c>
      <c r="D69" s="1">
        <v>3460.998736</v>
      </c>
      <c r="E69" s="1">
        <v>844.5</v>
      </c>
    </row>
    <row r="70" spans="1:5" x14ac:dyDescent="0.3">
      <c r="A70" t="s">
        <v>45</v>
      </c>
      <c r="B70">
        <v>92084</v>
      </c>
      <c r="C70" s="1">
        <v>30.648220429999999</v>
      </c>
      <c r="D70" s="1">
        <v>4355.7589099999996</v>
      </c>
      <c r="E70" s="1">
        <v>1175</v>
      </c>
    </row>
    <row r="71" spans="1:5" x14ac:dyDescent="0.3">
      <c r="A71" t="s">
        <v>47</v>
      </c>
      <c r="B71">
        <v>92086</v>
      </c>
      <c r="C71" s="1">
        <v>34.427538480000003</v>
      </c>
      <c r="D71" s="1">
        <v>208.85524050000001</v>
      </c>
      <c r="E71" s="1">
        <v>91.970183779999999</v>
      </c>
    </row>
    <row r="72" spans="1:5" x14ac:dyDescent="0.3">
      <c r="A72" t="s">
        <v>40</v>
      </c>
      <c r="B72">
        <v>92091</v>
      </c>
      <c r="C72" s="1">
        <v>76.450066649999997</v>
      </c>
      <c r="D72" s="1">
        <v>208.45532800000001</v>
      </c>
      <c r="E72" s="1">
        <v>139</v>
      </c>
    </row>
    <row r="73" spans="1:5" x14ac:dyDescent="0.3">
      <c r="A73" t="s">
        <v>48</v>
      </c>
      <c r="B73">
        <v>92101</v>
      </c>
      <c r="C73" s="1">
        <v>-946.13496469999995</v>
      </c>
      <c r="D73" s="1">
        <v>1929.8923990000001</v>
      </c>
      <c r="E73" s="1">
        <v>991.5</v>
      </c>
    </row>
    <row r="74" spans="1:5" x14ac:dyDescent="0.3">
      <c r="A74" t="s">
        <v>49</v>
      </c>
      <c r="B74">
        <v>92102</v>
      </c>
      <c r="C74" s="1">
        <v>936.86920090000001</v>
      </c>
      <c r="D74" s="1">
        <v>5015.8884479999997</v>
      </c>
      <c r="E74" s="1">
        <v>1162</v>
      </c>
    </row>
    <row r="75" spans="1:5" x14ac:dyDescent="0.3">
      <c r="A75" t="s">
        <v>50</v>
      </c>
      <c r="B75">
        <v>92103</v>
      </c>
      <c r="C75" s="1">
        <v>1618.328162</v>
      </c>
      <c r="D75" s="1">
        <v>3460.0561670000002</v>
      </c>
      <c r="E75" s="1">
        <v>1115</v>
      </c>
    </row>
    <row r="76" spans="1:5" x14ac:dyDescent="0.3">
      <c r="A76" t="s">
        <v>51</v>
      </c>
      <c r="B76">
        <v>92104</v>
      </c>
      <c r="C76" s="1">
        <v>-445.81622470000002</v>
      </c>
      <c r="D76" s="1">
        <v>3208.570373</v>
      </c>
      <c r="E76" s="1">
        <v>924</v>
      </c>
    </row>
    <row r="77" spans="1:5" x14ac:dyDescent="0.3">
      <c r="A77" t="s">
        <v>52</v>
      </c>
      <c r="B77">
        <v>92105</v>
      </c>
      <c r="C77" s="1">
        <v>3440.5120820000002</v>
      </c>
      <c r="D77" s="1">
        <v>11438.479069999999</v>
      </c>
      <c r="E77" s="1">
        <v>2227</v>
      </c>
    </row>
    <row r="78" spans="1:5" x14ac:dyDescent="0.3">
      <c r="A78" t="s">
        <v>53</v>
      </c>
      <c r="B78">
        <v>92106</v>
      </c>
      <c r="C78" s="1">
        <v>951.02377309999997</v>
      </c>
      <c r="D78" s="1">
        <v>1887.473289</v>
      </c>
      <c r="E78" s="1">
        <v>597.5</v>
      </c>
    </row>
    <row r="79" spans="1:5" x14ac:dyDescent="0.3">
      <c r="A79" t="s">
        <v>54</v>
      </c>
      <c r="B79">
        <v>92107</v>
      </c>
      <c r="C79" s="1">
        <v>1570.136033</v>
      </c>
      <c r="D79" s="1">
        <v>2951.8290019999999</v>
      </c>
      <c r="E79" s="1">
        <v>492</v>
      </c>
    </row>
    <row r="80" spans="1:5" x14ac:dyDescent="0.3">
      <c r="A80" t="s">
        <v>55</v>
      </c>
      <c r="B80">
        <v>92108</v>
      </c>
      <c r="C80" s="1">
        <v>348.57639829999999</v>
      </c>
      <c r="D80" s="1">
        <v>1020.342527</v>
      </c>
      <c r="E80" s="1">
        <v>151</v>
      </c>
    </row>
    <row r="81" spans="1:5" x14ac:dyDescent="0.3">
      <c r="A81" t="s">
        <v>56</v>
      </c>
      <c r="B81">
        <v>92109</v>
      </c>
      <c r="C81" s="1">
        <v>1758.786916</v>
      </c>
      <c r="D81" s="1">
        <v>3910.365562</v>
      </c>
      <c r="E81" s="1">
        <v>916</v>
      </c>
    </row>
    <row r="82" spans="1:5" x14ac:dyDescent="0.3">
      <c r="A82" t="s">
        <v>57</v>
      </c>
      <c r="B82">
        <v>92110</v>
      </c>
      <c r="C82" s="1">
        <v>2277.8278180000002</v>
      </c>
      <c r="D82" s="1">
        <v>4183.4212660000003</v>
      </c>
      <c r="E82" s="1">
        <v>819</v>
      </c>
    </row>
    <row r="83" spans="1:5" x14ac:dyDescent="0.3">
      <c r="A83" t="s">
        <v>58</v>
      </c>
      <c r="B83">
        <v>92111</v>
      </c>
      <c r="C83" s="1">
        <v>563.47299889999999</v>
      </c>
      <c r="D83" s="1">
        <v>3352.562903</v>
      </c>
      <c r="E83" s="1">
        <v>757.5</v>
      </c>
    </row>
    <row r="84" spans="1:5" x14ac:dyDescent="0.3">
      <c r="A84" t="s">
        <v>59</v>
      </c>
      <c r="B84">
        <v>92113</v>
      </c>
      <c r="C84" s="1">
        <v>332.54685089999998</v>
      </c>
      <c r="D84" s="1">
        <v>7234.5282120000002</v>
      </c>
      <c r="E84" s="1">
        <v>1469</v>
      </c>
    </row>
    <row r="85" spans="1:5" x14ac:dyDescent="0.3">
      <c r="A85" t="s">
        <v>60</v>
      </c>
      <c r="B85">
        <v>92114</v>
      </c>
      <c r="C85" s="1">
        <v>-1644.4740999999999</v>
      </c>
      <c r="D85" s="1">
        <v>3243.901053</v>
      </c>
      <c r="E85" s="1">
        <v>1346.5</v>
      </c>
    </row>
    <row r="86" spans="1:5" x14ac:dyDescent="0.3">
      <c r="A86" t="s">
        <v>61</v>
      </c>
      <c r="B86">
        <v>92115</v>
      </c>
      <c r="C86" s="1">
        <v>6504.7140149999996</v>
      </c>
      <c r="D86" s="1">
        <v>12345.04384</v>
      </c>
      <c r="E86" s="1">
        <v>1280.5</v>
      </c>
    </row>
    <row r="87" spans="1:5" x14ac:dyDescent="0.3">
      <c r="A87" t="s">
        <v>62</v>
      </c>
      <c r="B87">
        <v>92116</v>
      </c>
      <c r="C87" s="1">
        <v>346.3307653</v>
      </c>
      <c r="D87" s="1">
        <v>2604.2164240000002</v>
      </c>
      <c r="E87" s="1">
        <v>856.5</v>
      </c>
    </row>
    <row r="88" spans="1:5" x14ac:dyDescent="0.3">
      <c r="A88" t="s">
        <v>63</v>
      </c>
      <c r="B88">
        <v>92117</v>
      </c>
      <c r="C88" s="1">
        <v>2455.0373629999999</v>
      </c>
      <c r="D88" s="1">
        <v>6287.616516</v>
      </c>
      <c r="E88" s="1">
        <v>1492.5</v>
      </c>
    </row>
    <row r="89" spans="1:5" x14ac:dyDescent="0.3">
      <c r="A89" t="s">
        <v>64</v>
      </c>
      <c r="B89">
        <v>92118</v>
      </c>
      <c r="C89" s="1">
        <v>810.36584430000005</v>
      </c>
      <c r="D89" s="1">
        <v>1798.5077690000001</v>
      </c>
      <c r="E89" s="1">
        <v>670.5</v>
      </c>
    </row>
    <row r="90" spans="1:5" x14ac:dyDescent="0.3">
      <c r="A90" t="s">
        <v>65</v>
      </c>
      <c r="B90">
        <v>92119</v>
      </c>
      <c r="C90" s="1">
        <v>787.21129370000006</v>
      </c>
      <c r="D90" s="1">
        <v>1858.650903</v>
      </c>
      <c r="E90" s="1">
        <v>803.5</v>
      </c>
    </row>
    <row r="91" spans="1:5" x14ac:dyDescent="0.3">
      <c r="A91" t="s">
        <v>66</v>
      </c>
      <c r="B91">
        <v>92120</v>
      </c>
      <c r="C91" s="1">
        <v>914.52772289999996</v>
      </c>
      <c r="D91" s="1">
        <v>2530.7422120000001</v>
      </c>
      <c r="E91" s="1">
        <v>526.5</v>
      </c>
    </row>
    <row r="92" spans="1:5" x14ac:dyDescent="0.3">
      <c r="A92" t="s">
        <v>67</v>
      </c>
      <c r="B92">
        <v>92121</v>
      </c>
      <c r="C92" s="1">
        <v>285.96746100000001</v>
      </c>
      <c r="D92" s="1">
        <v>373.09913180000001</v>
      </c>
      <c r="E92" s="1">
        <v>23</v>
      </c>
    </row>
    <row r="93" spans="1:5" x14ac:dyDescent="0.3">
      <c r="A93" t="s">
        <v>68</v>
      </c>
      <c r="B93">
        <v>92122</v>
      </c>
      <c r="C93" s="1">
        <v>6938.9567470000002</v>
      </c>
      <c r="D93" s="1">
        <v>8210.2572920000002</v>
      </c>
      <c r="E93" s="1">
        <v>350.5</v>
      </c>
    </row>
    <row r="94" spans="1:5" x14ac:dyDescent="0.3">
      <c r="A94" t="s">
        <v>69</v>
      </c>
      <c r="B94">
        <v>92123</v>
      </c>
      <c r="C94" s="1">
        <v>1087.296885</v>
      </c>
      <c r="D94" s="1">
        <v>2330.4133689999999</v>
      </c>
      <c r="E94" s="1">
        <v>523</v>
      </c>
    </row>
    <row r="95" spans="1:5" x14ac:dyDescent="0.3">
      <c r="A95" t="s">
        <v>70</v>
      </c>
      <c r="B95">
        <v>92124</v>
      </c>
      <c r="C95" s="1">
        <v>1756.7600540000001</v>
      </c>
      <c r="D95" s="1">
        <v>4986.2013930000003</v>
      </c>
      <c r="E95" s="1">
        <v>327</v>
      </c>
    </row>
    <row r="96" spans="1:5" x14ac:dyDescent="0.3">
      <c r="A96" t="s">
        <v>71</v>
      </c>
      <c r="B96">
        <v>92126</v>
      </c>
      <c r="C96" s="1">
        <v>1579.3637779999999</v>
      </c>
      <c r="D96" s="1">
        <v>7124.54277</v>
      </c>
      <c r="E96" s="1">
        <v>987.5</v>
      </c>
    </row>
    <row r="97" spans="1:5" x14ac:dyDescent="0.3">
      <c r="A97" t="s">
        <v>72</v>
      </c>
      <c r="B97">
        <v>92127</v>
      </c>
      <c r="C97" s="1">
        <v>-318.90176070000001</v>
      </c>
      <c r="D97" s="1">
        <v>1317.2575380000001</v>
      </c>
      <c r="E97" s="1">
        <v>370.5</v>
      </c>
    </row>
    <row r="98" spans="1:5" x14ac:dyDescent="0.3">
      <c r="A98" t="s">
        <v>72</v>
      </c>
      <c r="B98">
        <v>92128</v>
      </c>
      <c r="C98" s="1">
        <v>689.54563929999995</v>
      </c>
      <c r="D98" s="1">
        <v>2119.888516</v>
      </c>
      <c r="E98" s="1">
        <v>1327.5</v>
      </c>
    </row>
    <row r="99" spans="1:5" x14ac:dyDescent="0.3">
      <c r="A99" t="s">
        <v>73</v>
      </c>
      <c r="B99">
        <v>92129</v>
      </c>
      <c r="C99" s="1">
        <v>426.45933400000001</v>
      </c>
      <c r="D99" s="1">
        <v>1969.5944050000001</v>
      </c>
      <c r="E99" s="1">
        <v>336</v>
      </c>
    </row>
    <row r="100" spans="1:5" x14ac:dyDescent="0.3">
      <c r="A100" t="s">
        <v>74</v>
      </c>
      <c r="B100">
        <v>92130</v>
      </c>
      <c r="C100" s="1">
        <v>1057.1824859999999</v>
      </c>
      <c r="D100" s="1">
        <v>2077.9996649999998</v>
      </c>
      <c r="E100" s="1">
        <v>531</v>
      </c>
    </row>
    <row r="101" spans="1:5" x14ac:dyDescent="0.3">
      <c r="A101" t="s">
        <v>75</v>
      </c>
      <c r="B101">
        <v>92131</v>
      </c>
      <c r="C101" s="1">
        <v>371.07590870000001</v>
      </c>
      <c r="D101" s="1">
        <v>876.57421539999996</v>
      </c>
      <c r="E101" s="1">
        <v>285.5</v>
      </c>
    </row>
    <row r="102" spans="1:5" x14ac:dyDescent="0.3">
      <c r="A102" t="s">
        <v>76</v>
      </c>
      <c r="B102">
        <v>92134</v>
      </c>
      <c r="C102" s="1">
        <v>-0.97791933499999995</v>
      </c>
      <c r="D102" s="1">
        <v>-1.2615687739999999</v>
      </c>
      <c r="E102" s="1">
        <v>0</v>
      </c>
    </row>
    <row r="103" spans="1:5" x14ac:dyDescent="0.3">
      <c r="A103" t="s">
        <v>49</v>
      </c>
      <c r="B103">
        <v>92135</v>
      </c>
      <c r="C103" s="1">
        <v>-1.43598947</v>
      </c>
      <c r="D103" s="1">
        <v>-2.0113669710000002</v>
      </c>
      <c r="E103" s="1">
        <v>0</v>
      </c>
    </row>
    <row r="104" spans="1:5" x14ac:dyDescent="0.3">
      <c r="A104" t="s">
        <v>77</v>
      </c>
      <c r="B104">
        <v>92139</v>
      </c>
      <c r="C104" s="1">
        <v>-660.63525059999995</v>
      </c>
      <c r="D104" s="1">
        <v>3265.328767</v>
      </c>
      <c r="E104" s="1">
        <v>724.5</v>
      </c>
    </row>
    <row r="105" spans="1:5" x14ac:dyDescent="0.3">
      <c r="A105" t="s">
        <v>49</v>
      </c>
      <c r="B105">
        <v>92140</v>
      </c>
      <c r="C105" s="1">
        <v>-5.736238502</v>
      </c>
      <c r="D105" s="1">
        <v>-8.6526214990000003</v>
      </c>
      <c r="E105" s="1">
        <v>0</v>
      </c>
    </row>
    <row r="106" spans="1:5" x14ac:dyDescent="0.3">
      <c r="A106" t="s">
        <v>78</v>
      </c>
      <c r="B106">
        <v>92145</v>
      </c>
      <c r="C106" s="1">
        <v>-277.8950686</v>
      </c>
      <c r="D106" s="1">
        <v>-280.62743849999998</v>
      </c>
      <c r="E106" s="1">
        <v>0</v>
      </c>
    </row>
    <row r="107" spans="1:5" x14ac:dyDescent="0.3">
      <c r="A107" t="s">
        <v>79</v>
      </c>
      <c r="B107">
        <v>92154</v>
      </c>
      <c r="C107" s="1">
        <v>-11402.77245</v>
      </c>
      <c r="D107" s="1">
        <v>-5050.7991849999999</v>
      </c>
      <c r="E107" s="1">
        <v>1144</v>
      </c>
    </row>
    <row r="108" spans="1:5" x14ac:dyDescent="0.3">
      <c r="A108" t="s">
        <v>80</v>
      </c>
      <c r="B108">
        <v>92155</v>
      </c>
      <c r="C108" s="1">
        <v>-31.781948629999999</v>
      </c>
      <c r="D108" s="1">
        <v>-32.08714106</v>
      </c>
      <c r="E108" s="1">
        <v>0</v>
      </c>
    </row>
    <row r="109" spans="1:5" x14ac:dyDescent="0.3">
      <c r="A109" t="s">
        <v>81</v>
      </c>
      <c r="B109">
        <v>92173</v>
      </c>
      <c r="C109" s="1">
        <v>-4462.3742149999998</v>
      </c>
      <c r="D109" s="1">
        <v>-37.700662950000002</v>
      </c>
      <c r="E109" s="1">
        <v>599.5</v>
      </c>
    </row>
    <row r="110" spans="1:5" x14ac:dyDescent="0.3">
      <c r="A110" s="4"/>
      <c r="C110" s="18">
        <f>SUM(C5:C109)</f>
        <v>51228.027712993018</v>
      </c>
      <c r="D110" s="18">
        <f t="shared" ref="D110:E110" si="0">SUM(D5:D109)</f>
        <v>276500.99781047605</v>
      </c>
      <c r="E110" s="18">
        <f t="shared" si="0"/>
        <v>74137.482369698992</v>
      </c>
    </row>
    <row r="111" spans="1:5" x14ac:dyDescent="0.3">
      <c r="C111" s="12"/>
    </row>
    <row r="112" spans="1:5" x14ac:dyDescent="0.3">
      <c r="C112" s="12"/>
    </row>
  </sheetData>
  <mergeCells count="3">
    <mergeCell ref="A1:D1"/>
    <mergeCell ref="A2:D2"/>
    <mergeCell ref="A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sheetPr>
    <pageSetUpPr fitToPage="1"/>
  </sheetPr>
  <dimension ref="A1:D110"/>
  <sheetViews>
    <sheetView workbookViewId="0">
      <selection sqref="A1:D1"/>
    </sheetView>
  </sheetViews>
  <sheetFormatPr defaultRowHeight="14.4" x14ac:dyDescent="0.3"/>
  <cols>
    <col min="1" max="1" width="34" customWidth="1"/>
    <col min="2" max="2" width="8.77734375" customWidth="1"/>
    <col min="3" max="3" width="40.44140625" customWidth="1"/>
    <col min="4" max="4" width="31.6640625" customWidth="1"/>
  </cols>
  <sheetData>
    <row r="1" spans="1:4" x14ac:dyDescent="0.3">
      <c r="A1" s="16" t="s">
        <v>109</v>
      </c>
      <c r="B1" s="16"/>
      <c r="C1" s="16"/>
      <c r="D1" s="16"/>
    </row>
    <row r="2" spans="1:4" ht="18" x14ac:dyDescent="0.35">
      <c r="A2" s="14" t="s">
        <v>86</v>
      </c>
      <c r="B2" s="14"/>
      <c r="C2" s="14"/>
      <c r="D2" s="14"/>
    </row>
    <row r="3" spans="1:4" ht="15.6" x14ac:dyDescent="0.3">
      <c r="A3" s="17" t="s">
        <v>110</v>
      </c>
      <c r="B3" s="17"/>
      <c r="C3" s="17"/>
      <c r="D3" s="17"/>
    </row>
    <row r="4" spans="1:4" ht="22.8" customHeight="1" x14ac:dyDescent="0.3">
      <c r="A4" s="2" t="s">
        <v>88</v>
      </c>
      <c r="B4" s="2" t="s">
        <v>82</v>
      </c>
      <c r="C4" s="2" t="s">
        <v>89</v>
      </c>
      <c r="D4" s="2" t="s">
        <v>105</v>
      </c>
    </row>
    <row r="5" spans="1:4" x14ac:dyDescent="0.3">
      <c r="A5" t="s">
        <v>0</v>
      </c>
      <c r="B5">
        <v>91901</v>
      </c>
      <c r="C5" s="1">
        <v>2983.972332804577</v>
      </c>
      <c r="D5" s="12">
        <v>0.16277934576113279</v>
      </c>
    </row>
    <row r="6" spans="1:4" x14ac:dyDescent="0.3">
      <c r="A6" t="s">
        <v>1</v>
      </c>
      <c r="B6">
        <v>91902</v>
      </c>
      <c r="C6" s="1">
        <v>1771.8225607976756</v>
      </c>
      <c r="D6" s="12">
        <v>9.9964190307748849E-2</v>
      </c>
    </row>
    <row r="7" spans="1:4" x14ac:dyDescent="0.3">
      <c r="A7" t="s">
        <v>2</v>
      </c>
      <c r="B7">
        <v>91905</v>
      </c>
      <c r="C7" s="1">
        <v>616.5363074982107</v>
      </c>
      <c r="D7" s="12">
        <v>0.38226103661442712</v>
      </c>
    </row>
    <row r="8" spans="1:4" x14ac:dyDescent="0.3">
      <c r="A8" t="s">
        <v>3</v>
      </c>
      <c r="B8">
        <v>91906</v>
      </c>
      <c r="C8" s="1">
        <v>2002.3410885104179</v>
      </c>
      <c r="D8" s="12">
        <v>0.44122065767370694</v>
      </c>
    </row>
    <row r="9" spans="1:4" x14ac:dyDescent="0.3">
      <c r="A9" t="s">
        <v>4</v>
      </c>
      <c r="B9">
        <v>91910</v>
      </c>
      <c r="C9" s="1">
        <v>18883.562884913033</v>
      </c>
      <c r="D9" s="12">
        <v>0.24800096110256231</v>
      </c>
    </row>
    <row r="10" spans="1:4" x14ac:dyDescent="0.3">
      <c r="A10" t="s">
        <v>4</v>
      </c>
      <c r="B10">
        <v>91911</v>
      </c>
      <c r="C10" s="1">
        <v>24341.764843084449</v>
      </c>
      <c r="D10" s="12">
        <v>0.27530556847716975</v>
      </c>
    </row>
    <row r="11" spans="1:4" x14ac:dyDescent="0.3">
      <c r="A11" t="s">
        <v>4</v>
      </c>
      <c r="B11">
        <v>91913</v>
      </c>
      <c r="C11" s="1">
        <v>7862.3918789857735</v>
      </c>
      <c r="D11" s="12">
        <v>0.14662937878295412</v>
      </c>
    </row>
    <row r="12" spans="1:4" x14ac:dyDescent="0.3">
      <c r="A12" t="s">
        <v>4</v>
      </c>
      <c r="B12">
        <v>91914</v>
      </c>
      <c r="C12" s="1">
        <v>1420.3100853752931</v>
      </c>
      <c r="D12" s="12">
        <v>8.0209041873714138E-2</v>
      </c>
    </row>
    <row r="13" spans="1:4" x14ac:dyDescent="0.3">
      <c r="A13" t="s">
        <v>4</v>
      </c>
      <c r="B13">
        <v>91915</v>
      </c>
      <c r="C13" s="1">
        <v>4081.6203761487786</v>
      </c>
      <c r="D13" s="12">
        <v>0.11814040619137911</v>
      </c>
    </row>
    <row r="14" spans="1:4" x14ac:dyDescent="0.3">
      <c r="A14" t="s">
        <v>5</v>
      </c>
      <c r="B14">
        <v>91916</v>
      </c>
      <c r="C14" s="1">
        <v>285.16319355884787</v>
      </c>
      <c r="D14" s="12">
        <v>0.14532913506394474</v>
      </c>
    </row>
    <row r="15" spans="1:4" x14ac:dyDescent="0.3">
      <c r="A15" t="s">
        <v>6</v>
      </c>
      <c r="B15">
        <v>91917</v>
      </c>
      <c r="C15" s="1">
        <v>344.14191631803158</v>
      </c>
      <c r="D15" s="12">
        <v>0.44838798369504429</v>
      </c>
    </row>
    <row r="16" spans="1:4" x14ac:dyDescent="0.3">
      <c r="A16" t="s">
        <v>7</v>
      </c>
      <c r="B16">
        <v>91931</v>
      </c>
      <c r="C16" s="1">
        <v>164.86379760785283</v>
      </c>
      <c r="D16" s="12">
        <v>0.21592682401345686</v>
      </c>
    </row>
    <row r="17" spans="1:4" x14ac:dyDescent="0.3">
      <c r="A17" t="s">
        <v>8</v>
      </c>
      <c r="B17">
        <v>91932</v>
      </c>
      <c r="C17" s="1">
        <v>7571.4555354501899</v>
      </c>
      <c r="D17" s="12">
        <v>0.2876269926877395</v>
      </c>
    </row>
    <row r="18" spans="1:4" x14ac:dyDescent="0.3">
      <c r="A18" t="s">
        <v>9</v>
      </c>
      <c r="B18">
        <v>91934</v>
      </c>
      <c r="C18" s="1">
        <v>431.52873800088253</v>
      </c>
      <c r="D18" s="12">
        <v>0.54317451847606246</v>
      </c>
    </row>
    <row r="19" spans="1:4" x14ac:dyDescent="0.3">
      <c r="A19" t="s">
        <v>10</v>
      </c>
      <c r="B19">
        <v>91935</v>
      </c>
      <c r="C19" s="1">
        <v>1336.0273871718348</v>
      </c>
      <c r="D19" s="12">
        <v>0.14165316576120898</v>
      </c>
    </row>
    <row r="20" spans="1:4" x14ac:dyDescent="0.3">
      <c r="A20" t="s">
        <v>11</v>
      </c>
      <c r="B20">
        <v>91941</v>
      </c>
      <c r="C20" s="1">
        <v>6389.4845318915877</v>
      </c>
      <c r="D20" s="12">
        <v>0.18908072332445247</v>
      </c>
    </row>
    <row r="21" spans="1:4" x14ac:dyDescent="0.3">
      <c r="A21" t="s">
        <v>11</v>
      </c>
      <c r="B21">
        <v>91942</v>
      </c>
      <c r="C21" s="1">
        <v>10180.820111619856</v>
      </c>
      <c r="D21" s="12">
        <v>0.24962912171673407</v>
      </c>
    </row>
    <row r="22" spans="1:4" x14ac:dyDescent="0.3">
      <c r="A22" t="s">
        <v>12</v>
      </c>
      <c r="B22">
        <v>91945</v>
      </c>
      <c r="C22" s="1">
        <v>6734.8533809625924</v>
      </c>
      <c r="D22" s="12">
        <v>0.24373974374799964</v>
      </c>
    </row>
    <row r="23" spans="1:4" x14ac:dyDescent="0.3">
      <c r="A23" t="s">
        <v>13</v>
      </c>
      <c r="B23">
        <v>91948</v>
      </c>
      <c r="C23" s="1">
        <v>26.125956997965755</v>
      </c>
      <c r="D23" s="12">
        <v>0.19107082249365964</v>
      </c>
    </row>
    <row r="24" spans="1:4" x14ac:dyDescent="0.3">
      <c r="A24" t="s">
        <v>14</v>
      </c>
      <c r="B24">
        <v>91950</v>
      </c>
      <c r="C24" s="1">
        <v>22055.839961100348</v>
      </c>
      <c r="D24" s="12">
        <v>0.37873279856852193</v>
      </c>
    </row>
    <row r="25" spans="1:4" x14ac:dyDescent="0.3">
      <c r="A25" t="s">
        <v>15</v>
      </c>
      <c r="B25">
        <v>91962</v>
      </c>
      <c r="C25" s="1">
        <v>247.93310854786472</v>
      </c>
      <c r="D25" s="12">
        <v>9.9088424717713799E-2</v>
      </c>
    </row>
    <row r="26" spans="1:4" x14ac:dyDescent="0.3">
      <c r="A26" t="s">
        <v>16</v>
      </c>
      <c r="B26">
        <v>91963</v>
      </c>
      <c r="C26" s="1">
        <v>155.85484691889914</v>
      </c>
      <c r="D26" s="12">
        <v>0.31169175882182032</v>
      </c>
    </row>
    <row r="27" spans="1:4" x14ac:dyDescent="0.3">
      <c r="A27" t="s">
        <v>17</v>
      </c>
      <c r="B27">
        <v>91977</v>
      </c>
      <c r="C27" s="1">
        <v>17395.352496021998</v>
      </c>
      <c r="D27" s="12">
        <v>0.26519491666505834</v>
      </c>
    </row>
    <row r="28" spans="1:4" x14ac:dyDescent="0.3">
      <c r="A28" t="s">
        <v>17</v>
      </c>
      <c r="B28">
        <v>91978</v>
      </c>
      <c r="C28" s="1">
        <v>2780.1866089243745</v>
      </c>
      <c r="D28" s="12">
        <v>0.25371952792159996</v>
      </c>
    </row>
    <row r="29" spans="1:4" x14ac:dyDescent="0.3">
      <c r="A29" t="s">
        <v>18</v>
      </c>
      <c r="B29">
        <v>91980</v>
      </c>
      <c r="C29" s="1">
        <v>0</v>
      </c>
      <c r="D29" s="12">
        <v>0</v>
      </c>
    </row>
    <row r="30" spans="1:4" x14ac:dyDescent="0.3">
      <c r="A30" t="s">
        <v>19</v>
      </c>
      <c r="B30">
        <v>92003</v>
      </c>
      <c r="C30" s="1">
        <v>782.02883364211607</v>
      </c>
      <c r="D30" s="12">
        <v>0.18226280653279248</v>
      </c>
    </row>
    <row r="31" spans="1:4" x14ac:dyDescent="0.3">
      <c r="A31" t="s">
        <v>20</v>
      </c>
      <c r="B31">
        <v>92004</v>
      </c>
      <c r="C31" s="1">
        <v>410.80815141628898</v>
      </c>
      <c r="D31" s="12">
        <v>0.14811302034748178</v>
      </c>
    </row>
    <row r="32" spans="1:4" x14ac:dyDescent="0.3">
      <c r="A32" t="s">
        <v>93</v>
      </c>
      <c r="B32">
        <v>92007</v>
      </c>
      <c r="C32" s="1">
        <v>2224.3099251026701</v>
      </c>
      <c r="D32" s="12">
        <v>0.19469121233675996</v>
      </c>
    </row>
    <row r="33" spans="1:4" x14ac:dyDescent="0.3">
      <c r="A33" t="s">
        <v>22</v>
      </c>
      <c r="B33">
        <v>92008</v>
      </c>
      <c r="C33" s="1">
        <v>5327.8374691051549</v>
      </c>
      <c r="D33" s="12">
        <v>0.19242253551152252</v>
      </c>
    </row>
    <row r="34" spans="1:4" x14ac:dyDescent="0.3">
      <c r="A34" t="s">
        <v>22</v>
      </c>
      <c r="B34">
        <v>92009</v>
      </c>
      <c r="C34" s="1">
        <v>4984.1235302040877</v>
      </c>
      <c r="D34" s="12">
        <v>0.10711261699191241</v>
      </c>
    </row>
    <row r="35" spans="1:4" x14ac:dyDescent="0.3">
      <c r="A35" t="s">
        <v>22</v>
      </c>
      <c r="B35">
        <v>92010</v>
      </c>
      <c r="C35" s="1">
        <v>2409.218680592985</v>
      </c>
      <c r="D35" s="12">
        <v>0.15109528168144221</v>
      </c>
    </row>
    <row r="36" spans="1:4" x14ac:dyDescent="0.3">
      <c r="A36" t="s">
        <v>22</v>
      </c>
      <c r="B36">
        <v>92011</v>
      </c>
      <c r="C36" s="1">
        <v>3796.7662607083462</v>
      </c>
      <c r="D36" s="12">
        <v>0.15515706418307151</v>
      </c>
    </row>
    <row r="37" spans="1:4" x14ac:dyDescent="0.3">
      <c r="A37" t="s">
        <v>23</v>
      </c>
      <c r="B37">
        <v>92014</v>
      </c>
      <c r="C37" s="1">
        <v>688.45672173895127</v>
      </c>
      <c r="D37" s="12">
        <v>5.3793491681865334E-2</v>
      </c>
    </row>
    <row r="38" spans="1:4" x14ac:dyDescent="0.3">
      <c r="A38" t="s">
        <v>24</v>
      </c>
      <c r="B38">
        <v>92019</v>
      </c>
      <c r="C38" s="1">
        <v>8730.7316469866855</v>
      </c>
      <c r="D38" s="12">
        <v>0.19144066530776868</v>
      </c>
    </row>
    <row r="39" spans="1:4" x14ac:dyDescent="0.3">
      <c r="A39" t="s">
        <v>24</v>
      </c>
      <c r="B39">
        <v>92020</v>
      </c>
      <c r="C39" s="1">
        <v>19860.289642758784</v>
      </c>
      <c r="D39" s="12">
        <v>0.33042518056463144</v>
      </c>
    </row>
    <row r="40" spans="1:4" x14ac:dyDescent="0.3">
      <c r="A40" t="s">
        <v>24</v>
      </c>
      <c r="B40">
        <v>92021</v>
      </c>
      <c r="C40" s="1">
        <v>24753.267830624944</v>
      </c>
      <c r="D40" s="12">
        <v>0.34928523329165084</v>
      </c>
    </row>
    <row r="41" spans="1:4" x14ac:dyDescent="0.3">
      <c r="A41" t="s">
        <v>25</v>
      </c>
      <c r="B41">
        <v>92024</v>
      </c>
      <c r="C41" s="1">
        <v>5741.4010449277239</v>
      </c>
      <c r="D41" s="12">
        <v>0.1131501345417765</v>
      </c>
    </row>
    <row r="42" spans="1:4" x14ac:dyDescent="0.3">
      <c r="A42" t="s">
        <v>26</v>
      </c>
      <c r="B42">
        <v>92025</v>
      </c>
      <c r="C42" s="1">
        <v>19448.417181269728</v>
      </c>
      <c r="D42" s="12">
        <v>0.38335253611152553</v>
      </c>
    </row>
    <row r="43" spans="1:4" x14ac:dyDescent="0.3">
      <c r="A43" t="s">
        <v>26</v>
      </c>
      <c r="B43">
        <v>92026</v>
      </c>
      <c r="C43" s="1">
        <v>11442.819051501516</v>
      </c>
      <c r="D43" s="12">
        <v>0.22068109600802294</v>
      </c>
    </row>
    <row r="44" spans="1:4" x14ac:dyDescent="0.3">
      <c r="A44" t="s">
        <v>26</v>
      </c>
      <c r="B44">
        <v>92027</v>
      </c>
      <c r="C44" s="1">
        <v>15723.992930112645</v>
      </c>
      <c r="D44" s="12">
        <v>0.27698819203043556</v>
      </c>
    </row>
    <row r="45" spans="1:4" x14ac:dyDescent="0.3">
      <c r="A45" t="s">
        <v>27</v>
      </c>
      <c r="B45">
        <v>92028</v>
      </c>
      <c r="C45" s="1">
        <v>13335.032632803766</v>
      </c>
      <c r="D45" s="12">
        <v>0.26373213908659204</v>
      </c>
    </row>
    <row r="46" spans="1:4" x14ac:dyDescent="0.3">
      <c r="A46" t="s">
        <v>26</v>
      </c>
      <c r="B46">
        <v>92029</v>
      </c>
      <c r="C46" s="1">
        <v>3034.9745733273717</v>
      </c>
      <c r="D46" s="12">
        <v>0.15621440194107042</v>
      </c>
    </row>
    <row r="47" spans="1:4" x14ac:dyDescent="0.3">
      <c r="A47" t="s">
        <v>28</v>
      </c>
      <c r="B47">
        <v>92036</v>
      </c>
      <c r="C47" s="1">
        <v>712.23098258176128</v>
      </c>
      <c r="D47" s="12">
        <v>0.23938758220469999</v>
      </c>
    </row>
    <row r="48" spans="1:4" x14ac:dyDescent="0.3">
      <c r="A48" t="s">
        <v>29</v>
      </c>
      <c r="B48">
        <v>92037</v>
      </c>
      <c r="C48" s="1">
        <v>5403.947354716106</v>
      </c>
      <c r="D48" s="12">
        <v>0.14436591648066072</v>
      </c>
    </row>
    <row r="49" spans="1:4" x14ac:dyDescent="0.3">
      <c r="A49" t="s">
        <v>30</v>
      </c>
      <c r="B49">
        <v>92040</v>
      </c>
      <c r="C49" s="1">
        <v>9048.2240160296587</v>
      </c>
      <c r="D49" s="12">
        <v>0.19981483348574536</v>
      </c>
    </row>
    <row r="50" spans="1:4" x14ac:dyDescent="0.3">
      <c r="A50" t="s">
        <v>32</v>
      </c>
      <c r="B50">
        <v>92054</v>
      </c>
      <c r="C50" s="1">
        <v>11164.819532287425</v>
      </c>
      <c r="D50" s="12">
        <v>0.29777478877892372</v>
      </c>
    </row>
    <row r="51" spans="1:4" x14ac:dyDescent="0.3">
      <c r="A51" t="s">
        <v>32</v>
      </c>
      <c r="B51">
        <v>92055</v>
      </c>
      <c r="C51" s="1">
        <v>0</v>
      </c>
      <c r="D51" s="12">
        <v>0</v>
      </c>
    </row>
    <row r="52" spans="1:4" x14ac:dyDescent="0.3">
      <c r="A52" t="s">
        <v>33</v>
      </c>
      <c r="B52">
        <v>92056</v>
      </c>
      <c r="C52" s="1">
        <v>8735.5862541468214</v>
      </c>
      <c r="D52" s="12">
        <v>0.16194937176550522</v>
      </c>
    </row>
    <row r="53" spans="1:4" x14ac:dyDescent="0.3">
      <c r="A53" t="s">
        <v>33</v>
      </c>
      <c r="B53">
        <v>92057</v>
      </c>
      <c r="C53" s="1">
        <v>10872.792626282733</v>
      </c>
      <c r="D53" s="12">
        <v>0.18639914048255596</v>
      </c>
    </row>
    <row r="54" spans="1:4" x14ac:dyDescent="0.3">
      <c r="A54" t="s">
        <v>33</v>
      </c>
      <c r="B54">
        <v>92058</v>
      </c>
      <c r="C54" s="1">
        <v>16996.380223472479</v>
      </c>
      <c r="D54" s="12">
        <v>0.36013604656283416</v>
      </c>
    </row>
    <row r="55" spans="1:4" x14ac:dyDescent="0.3">
      <c r="A55" t="s">
        <v>34</v>
      </c>
      <c r="B55">
        <v>92059</v>
      </c>
      <c r="C55" s="1">
        <v>264.87879079462954</v>
      </c>
      <c r="D55" s="12">
        <v>0.18366316776144614</v>
      </c>
    </row>
    <row r="56" spans="1:4" x14ac:dyDescent="0.3">
      <c r="A56" t="s">
        <v>35</v>
      </c>
      <c r="B56">
        <v>92060</v>
      </c>
      <c r="C56" s="1">
        <v>58.558179478199101</v>
      </c>
      <c r="D56" s="12">
        <v>0.14967326480524623</v>
      </c>
    </row>
    <row r="57" spans="1:4" x14ac:dyDescent="0.3">
      <c r="A57" t="s">
        <v>36</v>
      </c>
      <c r="B57">
        <v>92061</v>
      </c>
      <c r="C57" s="1">
        <v>486.48333720350018</v>
      </c>
      <c r="D57" s="12">
        <v>0.28773805007696412</v>
      </c>
    </row>
    <row r="58" spans="1:4" x14ac:dyDescent="0.3">
      <c r="A58" t="s">
        <v>37</v>
      </c>
      <c r="B58">
        <v>92064</v>
      </c>
      <c r="C58" s="1">
        <v>6707.5312179845232</v>
      </c>
      <c r="D58" s="12">
        <v>0.137140283104869</v>
      </c>
    </row>
    <row r="59" spans="1:4" x14ac:dyDescent="0.3">
      <c r="A59" t="s">
        <v>38</v>
      </c>
      <c r="B59">
        <v>92065</v>
      </c>
      <c r="C59" s="1">
        <v>7267.7983174041965</v>
      </c>
      <c r="D59" s="12">
        <v>0.197674002559764</v>
      </c>
    </row>
    <row r="60" spans="1:4" x14ac:dyDescent="0.3">
      <c r="A60" t="s">
        <v>39</v>
      </c>
      <c r="B60">
        <v>92066</v>
      </c>
      <c r="C60" s="1">
        <v>127.92709978314264</v>
      </c>
      <c r="D60" s="12">
        <v>0.3580323425921455</v>
      </c>
    </row>
    <row r="61" spans="1:4" x14ac:dyDescent="0.3">
      <c r="A61" t="s">
        <v>40</v>
      </c>
      <c r="B61">
        <v>92067</v>
      </c>
      <c r="C61" s="1">
        <v>805.73279295919826</v>
      </c>
      <c r="D61" s="12">
        <v>8.9105718093202599E-2</v>
      </c>
    </row>
    <row r="62" spans="1:4" x14ac:dyDescent="0.3">
      <c r="A62" t="s">
        <v>41</v>
      </c>
      <c r="B62">
        <v>92069</v>
      </c>
      <c r="C62" s="1">
        <v>12361.765504110037</v>
      </c>
      <c r="D62" s="12">
        <v>0.26707873523949893</v>
      </c>
    </row>
    <row r="63" spans="1:4" x14ac:dyDescent="0.3">
      <c r="A63" t="s">
        <v>42</v>
      </c>
      <c r="B63">
        <v>92070</v>
      </c>
      <c r="C63" s="1">
        <v>241.43987846395933</v>
      </c>
      <c r="D63" s="12">
        <v>0.27837610883207836</v>
      </c>
    </row>
    <row r="64" spans="1:4" x14ac:dyDescent="0.3">
      <c r="A64" t="s">
        <v>43</v>
      </c>
      <c r="B64">
        <v>92071</v>
      </c>
      <c r="C64" s="1">
        <v>10740.701205738116</v>
      </c>
      <c r="D64" s="12">
        <v>0.179881044669468</v>
      </c>
    </row>
    <row r="65" spans="1:4" x14ac:dyDescent="0.3">
      <c r="A65" t="s">
        <v>44</v>
      </c>
      <c r="B65">
        <v>92075</v>
      </c>
      <c r="C65" s="1">
        <v>2155.841899866622</v>
      </c>
      <c r="D65" s="12">
        <v>0.17655953030036098</v>
      </c>
    </row>
    <row r="66" spans="1:4" x14ac:dyDescent="0.3">
      <c r="A66" t="s">
        <v>41</v>
      </c>
      <c r="B66">
        <v>92078</v>
      </c>
      <c r="C66" s="1">
        <v>9601.326802922722</v>
      </c>
      <c r="D66" s="12">
        <v>0.18066700311217687</v>
      </c>
    </row>
    <row r="67" spans="1:4" x14ac:dyDescent="0.3">
      <c r="A67" t="s">
        <v>45</v>
      </c>
      <c r="B67">
        <v>92081</v>
      </c>
      <c r="C67" s="1">
        <v>6113.7085808833081</v>
      </c>
      <c r="D67" s="12">
        <v>0.20456797777918692</v>
      </c>
    </row>
    <row r="68" spans="1:4" x14ac:dyDescent="0.3">
      <c r="A68" t="s">
        <v>46</v>
      </c>
      <c r="B68">
        <v>92082</v>
      </c>
      <c r="C68" s="1">
        <v>3794.5869865143732</v>
      </c>
      <c r="D68" s="12">
        <v>0.18728854150438873</v>
      </c>
    </row>
    <row r="69" spans="1:4" x14ac:dyDescent="0.3">
      <c r="A69" t="s">
        <v>45</v>
      </c>
      <c r="B69">
        <v>92083</v>
      </c>
      <c r="C69" s="1">
        <v>11283.618981598629</v>
      </c>
      <c r="D69" s="12">
        <v>0.29081763830652235</v>
      </c>
    </row>
    <row r="70" spans="1:4" x14ac:dyDescent="0.3">
      <c r="A70" t="s">
        <v>45</v>
      </c>
      <c r="B70">
        <v>92084</v>
      </c>
      <c r="C70" s="1">
        <v>12270.070227268776</v>
      </c>
      <c r="D70" s="12">
        <v>0.2470689315663776</v>
      </c>
    </row>
    <row r="71" spans="1:4" x14ac:dyDescent="0.3">
      <c r="A71" t="s">
        <v>47</v>
      </c>
      <c r="B71">
        <v>92086</v>
      </c>
      <c r="C71" s="1">
        <v>442.65053705988407</v>
      </c>
      <c r="D71" s="12">
        <v>0.33959442432083831</v>
      </c>
    </row>
    <row r="72" spans="1:4" x14ac:dyDescent="0.3">
      <c r="A72" t="s">
        <v>40</v>
      </c>
      <c r="B72">
        <v>92091</v>
      </c>
      <c r="C72" s="1">
        <v>220.71929187936578</v>
      </c>
      <c r="D72" s="12">
        <v>0.16615176965723685</v>
      </c>
    </row>
    <row r="73" spans="1:4" x14ac:dyDescent="0.3">
      <c r="A73" t="s">
        <v>48</v>
      </c>
      <c r="B73">
        <v>92101</v>
      </c>
      <c r="C73" s="1">
        <v>10742.707289569695</v>
      </c>
      <c r="D73" s="12">
        <v>0.24975806011552834</v>
      </c>
    </row>
    <row r="74" spans="1:4" x14ac:dyDescent="0.3">
      <c r="A74" t="s">
        <v>49</v>
      </c>
      <c r="B74">
        <v>92102</v>
      </c>
      <c r="C74" s="1">
        <v>14398.406136290132</v>
      </c>
      <c r="D74" s="12">
        <v>0.35991250261886498</v>
      </c>
    </row>
    <row r="75" spans="1:4" x14ac:dyDescent="0.3">
      <c r="A75" t="s">
        <v>50</v>
      </c>
      <c r="B75">
        <v>92103</v>
      </c>
      <c r="C75" s="1">
        <v>6274.0047390487416</v>
      </c>
      <c r="D75" s="12">
        <v>0.18558117189517978</v>
      </c>
    </row>
    <row r="76" spans="1:4" x14ac:dyDescent="0.3">
      <c r="A76" t="s">
        <v>51</v>
      </c>
      <c r="B76">
        <v>92104</v>
      </c>
      <c r="C76" s="1">
        <v>10142.501382189035</v>
      </c>
      <c r="D76" s="12">
        <v>0.22201301297701792</v>
      </c>
    </row>
    <row r="77" spans="1:4" x14ac:dyDescent="0.3">
      <c r="A77" t="s">
        <v>52</v>
      </c>
      <c r="B77">
        <v>92105</v>
      </c>
      <c r="C77" s="1">
        <v>32256.2685810158</v>
      </c>
      <c r="D77" s="12">
        <v>0.4422100493838072</v>
      </c>
    </row>
    <row r="78" spans="1:4" x14ac:dyDescent="0.3">
      <c r="A78" t="s">
        <v>53</v>
      </c>
      <c r="B78">
        <v>92106</v>
      </c>
      <c r="C78" s="1">
        <v>3021.8159415726054</v>
      </c>
      <c r="D78" s="12">
        <v>0.14494161318380144</v>
      </c>
    </row>
    <row r="79" spans="1:4" x14ac:dyDescent="0.3">
      <c r="A79" t="s">
        <v>54</v>
      </c>
      <c r="B79">
        <v>92107</v>
      </c>
      <c r="C79" s="1">
        <v>5161.5699377857254</v>
      </c>
      <c r="D79" s="12">
        <v>0.17381761501496706</v>
      </c>
    </row>
    <row r="80" spans="1:4" x14ac:dyDescent="0.3">
      <c r="A80" t="s">
        <v>55</v>
      </c>
      <c r="B80">
        <v>92108</v>
      </c>
      <c r="C80" s="1">
        <v>3783.7592893605561</v>
      </c>
      <c r="D80" s="12">
        <v>0.17236229435036449</v>
      </c>
    </row>
    <row r="81" spans="1:4" x14ac:dyDescent="0.3">
      <c r="A81" t="s">
        <v>56</v>
      </c>
      <c r="B81">
        <v>92109</v>
      </c>
      <c r="C81" s="1">
        <v>7910.8619128367327</v>
      </c>
      <c r="D81" s="12">
        <v>0.17484454050267084</v>
      </c>
    </row>
    <row r="82" spans="1:4" x14ac:dyDescent="0.3">
      <c r="A82" t="s">
        <v>57</v>
      </c>
      <c r="B82">
        <v>92110</v>
      </c>
      <c r="C82" s="1">
        <v>7435.3417307821837</v>
      </c>
      <c r="D82" s="12">
        <v>0.24572147724723392</v>
      </c>
    </row>
    <row r="83" spans="1:4" x14ac:dyDescent="0.3">
      <c r="A83" t="s">
        <v>58</v>
      </c>
      <c r="B83">
        <v>92111</v>
      </c>
      <c r="C83" s="1">
        <v>12194.898108202633</v>
      </c>
      <c r="D83" s="12">
        <v>0.24758535463066697</v>
      </c>
    </row>
    <row r="84" spans="1:4" x14ac:dyDescent="0.3">
      <c r="A84" t="s">
        <v>59</v>
      </c>
      <c r="B84">
        <v>92113</v>
      </c>
      <c r="C84" s="1">
        <v>23756.789610031879</v>
      </c>
      <c r="D84" s="12">
        <v>0.46254315982336958</v>
      </c>
    </row>
    <row r="85" spans="1:4" x14ac:dyDescent="0.3">
      <c r="A85" t="s">
        <v>60</v>
      </c>
      <c r="B85">
        <v>92114</v>
      </c>
      <c r="C85" s="1">
        <v>17915.44744344948</v>
      </c>
      <c r="D85" s="12">
        <v>0.26496782737527175</v>
      </c>
    </row>
    <row r="86" spans="1:4" x14ac:dyDescent="0.3">
      <c r="A86" t="s">
        <v>61</v>
      </c>
      <c r="B86">
        <v>92115</v>
      </c>
      <c r="C86" s="1">
        <v>24578.642157598802</v>
      </c>
      <c r="D86" s="12">
        <v>0.40075479932246394</v>
      </c>
    </row>
    <row r="87" spans="1:4" x14ac:dyDescent="0.3">
      <c r="A87" t="s">
        <v>62</v>
      </c>
      <c r="B87">
        <v>92116</v>
      </c>
      <c r="C87" s="1">
        <v>5747.2115858087791</v>
      </c>
      <c r="D87" s="12">
        <v>0.18297981147358525</v>
      </c>
    </row>
    <row r="88" spans="1:4" x14ac:dyDescent="0.3">
      <c r="A88" t="s">
        <v>63</v>
      </c>
      <c r="B88">
        <v>92117</v>
      </c>
      <c r="C88" s="1">
        <v>10883.662764803654</v>
      </c>
      <c r="D88" s="12">
        <v>0.19756866778636301</v>
      </c>
    </row>
    <row r="89" spans="1:4" x14ac:dyDescent="0.3">
      <c r="A89" t="s">
        <v>64</v>
      </c>
      <c r="B89">
        <v>92118</v>
      </c>
      <c r="C89" s="1">
        <v>2499.5777804440449</v>
      </c>
      <c r="D89" s="12">
        <v>0.12730951752506336</v>
      </c>
    </row>
    <row r="90" spans="1:4" x14ac:dyDescent="0.3">
      <c r="A90" t="s">
        <v>65</v>
      </c>
      <c r="B90">
        <v>92119</v>
      </c>
      <c r="C90" s="1">
        <v>3630.3531672257423</v>
      </c>
      <c r="D90" s="12">
        <v>0.14867788980685656</v>
      </c>
    </row>
    <row r="91" spans="1:4" x14ac:dyDescent="0.3">
      <c r="A91" t="s">
        <v>66</v>
      </c>
      <c r="B91">
        <v>92120</v>
      </c>
      <c r="C91" s="1">
        <v>4999.7742380790251</v>
      </c>
      <c r="D91" s="12">
        <v>0.17172238915340185</v>
      </c>
    </row>
    <row r="92" spans="1:4" x14ac:dyDescent="0.3">
      <c r="A92" t="s">
        <v>67</v>
      </c>
      <c r="B92">
        <v>92121</v>
      </c>
      <c r="C92" s="1">
        <v>868.38643407501013</v>
      </c>
      <c r="D92" s="12">
        <v>0.20652104015542236</v>
      </c>
    </row>
    <row r="93" spans="1:4" x14ac:dyDescent="0.3">
      <c r="A93" t="s">
        <v>68</v>
      </c>
      <c r="B93">
        <v>92122</v>
      </c>
      <c r="C93" s="1">
        <v>11375.552497865152</v>
      </c>
      <c r="D93" s="12">
        <v>0.24953252851071495</v>
      </c>
    </row>
    <row r="94" spans="1:4" x14ac:dyDescent="0.3">
      <c r="A94" t="s">
        <v>69</v>
      </c>
      <c r="B94">
        <v>92123</v>
      </c>
      <c r="C94" s="1">
        <v>6188.3556191531443</v>
      </c>
      <c r="D94" s="12">
        <v>0.18769110202414727</v>
      </c>
    </row>
    <row r="95" spans="1:4" x14ac:dyDescent="0.3">
      <c r="A95" t="s">
        <v>70</v>
      </c>
      <c r="B95">
        <v>92124</v>
      </c>
      <c r="C95" s="1">
        <v>5912.5743371603176</v>
      </c>
      <c r="D95" s="12">
        <v>0.18751174659985426</v>
      </c>
    </row>
    <row r="96" spans="1:4" x14ac:dyDescent="0.3">
      <c r="A96" t="s">
        <v>71</v>
      </c>
      <c r="B96">
        <v>92126</v>
      </c>
      <c r="C96" s="1">
        <v>14155.734067533271</v>
      </c>
      <c r="D96" s="12">
        <v>0.18161042575594993</v>
      </c>
    </row>
    <row r="97" spans="1:4" x14ac:dyDescent="0.3">
      <c r="A97" t="s">
        <v>72</v>
      </c>
      <c r="B97">
        <v>92127</v>
      </c>
      <c r="C97" s="1">
        <v>4543.5586526593606</v>
      </c>
      <c r="D97" s="12">
        <v>8.952221784441794E-2</v>
      </c>
    </row>
    <row r="98" spans="1:4" x14ac:dyDescent="0.3">
      <c r="A98" t="s">
        <v>72</v>
      </c>
      <c r="B98">
        <v>92128</v>
      </c>
      <c r="C98" s="1">
        <v>5121.661550822083</v>
      </c>
      <c r="D98" s="12">
        <v>0.1023027769906205</v>
      </c>
    </row>
    <row r="99" spans="1:4" x14ac:dyDescent="0.3">
      <c r="A99" t="s">
        <v>73</v>
      </c>
      <c r="B99">
        <v>92129</v>
      </c>
      <c r="C99" s="1">
        <v>5404.2974149719539</v>
      </c>
      <c r="D99" s="12">
        <v>0.10075535777979312</v>
      </c>
    </row>
    <row r="100" spans="1:4" x14ac:dyDescent="0.3">
      <c r="A100" t="s">
        <v>74</v>
      </c>
      <c r="B100">
        <v>92130</v>
      </c>
      <c r="C100" s="1">
        <v>4554.6366613355731</v>
      </c>
      <c r="D100" s="12">
        <v>7.9785361956771966E-2</v>
      </c>
    </row>
    <row r="101" spans="1:4" x14ac:dyDescent="0.3">
      <c r="A101" t="s">
        <v>75</v>
      </c>
      <c r="B101">
        <v>92131</v>
      </c>
      <c r="C101" s="1">
        <v>2518.524515995508</v>
      </c>
      <c r="D101" s="12">
        <v>6.9958867908132369E-2</v>
      </c>
    </row>
    <row r="102" spans="1:4" x14ac:dyDescent="0.3">
      <c r="A102" t="s">
        <v>76</v>
      </c>
      <c r="B102">
        <v>92134</v>
      </c>
      <c r="C102" s="1">
        <v>0</v>
      </c>
      <c r="D102" s="12">
        <v>0</v>
      </c>
    </row>
    <row r="103" spans="1:4" x14ac:dyDescent="0.3">
      <c r="A103" t="s">
        <v>49</v>
      </c>
      <c r="B103">
        <v>92135</v>
      </c>
      <c r="C103" s="1">
        <v>0</v>
      </c>
      <c r="D103" s="12">
        <v>0</v>
      </c>
    </row>
    <row r="104" spans="1:4" x14ac:dyDescent="0.3">
      <c r="A104" t="s">
        <v>77</v>
      </c>
      <c r="B104">
        <v>92139</v>
      </c>
      <c r="C104" s="1">
        <v>8473.8222962470718</v>
      </c>
      <c r="D104" s="12">
        <v>0.24008260950779828</v>
      </c>
    </row>
    <row r="105" spans="1:4" x14ac:dyDescent="0.3">
      <c r="A105" t="s">
        <v>49</v>
      </c>
      <c r="B105">
        <v>92140</v>
      </c>
      <c r="C105" s="1">
        <v>0</v>
      </c>
      <c r="D105" s="12">
        <v>0</v>
      </c>
    </row>
    <row r="106" spans="1:4" x14ac:dyDescent="0.3">
      <c r="A106" t="s">
        <v>78</v>
      </c>
      <c r="B106">
        <v>92145</v>
      </c>
      <c r="C106" s="1">
        <v>0</v>
      </c>
      <c r="D106" s="12">
        <v>0</v>
      </c>
    </row>
    <row r="107" spans="1:4" x14ac:dyDescent="0.3">
      <c r="A107" t="s">
        <v>79</v>
      </c>
      <c r="B107">
        <v>92154</v>
      </c>
      <c r="C107" s="1">
        <v>21480.396181305485</v>
      </c>
      <c r="D107" s="12">
        <v>0.25312992298847287</v>
      </c>
    </row>
    <row r="108" spans="1:4" x14ac:dyDescent="0.3">
      <c r="A108" t="s">
        <v>80</v>
      </c>
      <c r="B108">
        <v>92155</v>
      </c>
      <c r="C108" s="1">
        <v>0</v>
      </c>
      <c r="D108" s="12">
        <v>0</v>
      </c>
    </row>
    <row r="109" spans="1:4" x14ac:dyDescent="0.3">
      <c r="A109" t="s">
        <v>81</v>
      </c>
      <c r="B109">
        <v>92173</v>
      </c>
      <c r="C109" s="1">
        <v>12045.194650269232</v>
      </c>
      <c r="D109" s="12">
        <v>0.40725486273631578</v>
      </c>
    </row>
    <row r="110" spans="1:4" x14ac:dyDescent="0.3">
      <c r="A110" s="4" t="s">
        <v>122</v>
      </c>
      <c r="C110" s="6">
        <f>SUM(C5:C109)</f>
        <v>740614.03933295375</v>
      </c>
      <c r="D110" s="13">
        <v>0.23</v>
      </c>
    </row>
  </sheetData>
  <autoFilter ref="A4:C117" xr:uid="{D1A51077-3122-4A4D-B294-B163BC2AA8BC}">
    <sortState xmlns:xlrd2="http://schemas.microsoft.com/office/spreadsheetml/2017/richdata2" ref="A5:C117">
      <sortCondition ref="B4:B117"/>
    </sortState>
  </autoFilter>
  <mergeCells count="3">
    <mergeCell ref="A2:D2"/>
    <mergeCell ref="A3:D3"/>
    <mergeCell ref="A1:D1"/>
  </mergeCells>
  <printOptions gridLines="1"/>
  <pageMargins left="0.7" right="0.7" top="0.75" bottom="0.75" header="0.3" footer="0.3"/>
  <pageSetup scale="78"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B59"/>
  <sheetViews>
    <sheetView workbookViewId="0">
      <selection activeCell="F56" sqref="F56"/>
    </sheetView>
  </sheetViews>
  <sheetFormatPr defaultRowHeight="14.4" x14ac:dyDescent="0.3"/>
  <cols>
    <col min="1" max="1" width="38" customWidth="1"/>
    <col min="2" max="2" width="37" customWidth="1"/>
  </cols>
  <sheetData>
    <row r="1" spans="1:2" x14ac:dyDescent="0.3">
      <c r="A1" t="s">
        <v>111</v>
      </c>
    </row>
    <row r="2" spans="1:2" ht="18" x14ac:dyDescent="0.35">
      <c r="A2" s="14" t="s">
        <v>87</v>
      </c>
      <c r="B2" s="14"/>
    </row>
    <row r="3" spans="1:2" ht="15.6" x14ac:dyDescent="0.3">
      <c r="A3" s="17" t="s">
        <v>110</v>
      </c>
      <c r="B3" s="15"/>
    </row>
    <row r="4" spans="1:2" ht="15.45" customHeight="1" x14ac:dyDescent="0.3">
      <c r="A4" s="2" t="s">
        <v>88</v>
      </c>
      <c r="B4" s="2" t="s">
        <v>89</v>
      </c>
    </row>
    <row r="5" spans="1:2" x14ac:dyDescent="0.3">
      <c r="A5" t="s">
        <v>0</v>
      </c>
      <c r="B5" s="1">
        <f>SUMIFS(NutriInsecMar2023Zip!C5:C109,NutriInsecMar2023Zip!A5:A109,NutriInsecMar2023City!A5)</f>
        <v>2983.972332804577</v>
      </c>
    </row>
    <row r="6" spans="1:2" x14ac:dyDescent="0.3">
      <c r="A6" t="s">
        <v>1</v>
      </c>
      <c r="B6" s="1">
        <f>SUMIFS(NutriInsecMar2023Zip!C6:C110,NutriInsecMar2023Zip!A6:A110,NutriInsecMar2023City!A6)</f>
        <v>1771.8225607976756</v>
      </c>
    </row>
    <row r="7" spans="1:2" x14ac:dyDescent="0.3">
      <c r="A7" t="s">
        <v>2</v>
      </c>
      <c r="B7" s="1">
        <f>SUMIFS(NutriInsecMar2023Zip!C7:C111,NutriInsecMar2023Zip!A7:A111,NutriInsecMar2023City!A7)</f>
        <v>616.5363074982107</v>
      </c>
    </row>
    <row r="8" spans="1:2" x14ac:dyDescent="0.3">
      <c r="A8" t="s">
        <v>3</v>
      </c>
      <c r="B8" s="1">
        <f>SUMIFS(NutriInsecMar2023Zip!C8:C112,NutriInsecMar2023Zip!A8:A112,NutriInsecMar2023City!A8)</f>
        <v>2002.3410885104179</v>
      </c>
    </row>
    <row r="9" spans="1:2" x14ac:dyDescent="0.3">
      <c r="A9" t="s">
        <v>4</v>
      </c>
      <c r="B9" s="1">
        <f>SUMIFS(NutriInsecMar2023Zip!C9:C113,NutriInsecMar2023Zip!A9:A113,NutriInsecMar2023City!A9)</f>
        <v>56589.650068507326</v>
      </c>
    </row>
    <row r="10" spans="1:2" x14ac:dyDescent="0.3">
      <c r="A10" t="s">
        <v>5</v>
      </c>
      <c r="B10" s="1">
        <f>SUMIFS(NutriInsecMar2023Zip!C10:C114,NutriInsecMar2023Zip!A10:A114,NutriInsecMar2023City!A10)</f>
        <v>285.16319355884787</v>
      </c>
    </row>
    <row r="11" spans="1:2" x14ac:dyDescent="0.3">
      <c r="A11" t="s">
        <v>6</v>
      </c>
      <c r="B11" s="1">
        <f>SUMIFS(NutriInsecMar2023Zip!C11:C115,NutriInsecMar2023Zip!A11:A115,NutriInsecMar2023City!A11)</f>
        <v>344.14191631803158</v>
      </c>
    </row>
    <row r="12" spans="1:2" x14ac:dyDescent="0.3">
      <c r="A12" t="s">
        <v>7</v>
      </c>
      <c r="B12" s="1">
        <f>SUMIFS(NutriInsecMar2023Zip!C12:C116,NutriInsecMar2023Zip!A12:A116,NutriInsecMar2023City!A12)</f>
        <v>164.86379760785283</v>
      </c>
    </row>
    <row r="13" spans="1:2" x14ac:dyDescent="0.3">
      <c r="A13" t="s">
        <v>8</v>
      </c>
      <c r="B13" s="1">
        <f>SUMIFS(NutriInsecMar2023Zip!C13:C117,NutriInsecMar2023Zip!A13:A117,NutriInsecMar2023City!A13)</f>
        <v>7571.4555354501899</v>
      </c>
    </row>
    <row r="14" spans="1:2" x14ac:dyDescent="0.3">
      <c r="A14" t="s">
        <v>9</v>
      </c>
      <c r="B14" s="1">
        <f>SUMIFS(NutriInsecMar2023Zip!C14:C118,NutriInsecMar2023Zip!A14:A118,NutriInsecMar2023City!A14)</f>
        <v>431.52873800088253</v>
      </c>
    </row>
    <row r="15" spans="1:2" x14ac:dyDescent="0.3">
      <c r="A15" t="s">
        <v>10</v>
      </c>
      <c r="B15" s="1">
        <f>SUMIFS(NutriInsecMar2023Zip!C15:C119,NutriInsecMar2023Zip!A15:A119,NutriInsecMar2023City!A15)</f>
        <v>1336.0273871718348</v>
      </c>
    </row>
    <row r="16" spans="1:2" x14ac:dyDescent="0.3">
      <c r="A16" t="s">
        <v>11</v>
      </c>
      <c r="B16" s="1">
        <f>SUMIFS(NutriInsecMar2023Zip!C16:C120,NutriInsecMar2023Zip!A16:A120,NutriInsecMar2023City!A16)</f>
        <v>16570.304643511445</v>
      </c>
    </row>
    <row r="17" spans="1:2" x14ac:dyDescent="0.3">
      <c r="A17" t="s">
        <v>12</v>
      </c>
      <c r="B17" s="1">
        <f>SUMIFS(NutriInsecMar2023Zip!C17:C121,NutriInsecMar2023Zip!A17:A121,NutriInsecMar2023City!A17)</f>
        <v>6734.8533809625924</v>
      </c>
    </row>
    <row r="18" spans="1:2" x14ac:dyDescent="0.3">
      <c r="A18" t="s">
        <v>13</v>
      </c>
      <c r="B18" s="1">
        <f>SUMIFS(NutriInsecMar2023Zip!C18:C122,NutriInsecMar2023Zip!A18:A122,NutriInsecMar2023City!A18)</f>
        <v>26.125956997965755</v>
      </c>
    </row>
    <row r="19" spans="1:2" x14ac:dyDescent="0.3">
      <c r="A19" t="s">
        <v>14</v>
      </c>
      <c r="B19" s="1">
        <f>SUMIFS(NutriInsecMar2023Zip!C19:C123,NutriInsecMar2023Zip!A19:A123,NutriInsecMar2023City!A19)</f>
        <v>22055.839961100348</v>
      </c>
    </row>
    <row r="20" spans="1:2" x14ac:dyDescent="0.3">
      <c r="A20" t="s">
        <v>15</v>
      </c>
      <c r="B20" s="1">
        <f>SUMIFS(NutriInsecMar2023Zip!C20:C124,NutriInsecMar2023Zip!A20:A124,NutriInsecMar2023City!A20)</f>
        <v>247.93310854786472</v>
      </c>
    </row>
    <row r="21" spans="1:2" x14ac:dyDescent="0.3">
      <c r="A21" t="s">
        <v>16</v>
      </c>
      <c r="B21" s="1">
        <f>SUMIFS(NutriInsecMar2023Zip!C21:C125,NutriInsecMar2023Zip!A21:A125,NutriInsecMar2023City!A21)</f>
        <v>155.85484691889914</v>
      </c>
    </row>
    <row r="22" spans="1:2" x14ac:dyDescent="0.3">
      <c r="A22" t="s">
        <v>17</v>
      </c>
      <c r="B22" s="1">
        <f>SUMIFS(NutriInsecMar2023Zip!C22:C126,NutriInsecMar2023Zip!A22:A126,NutriInsecMar2023City!A22)</f>
        <v>20175.539104946372</v>
      </c>
    </row>
    <row r="23" spans="1:2" x14ac:dyDescent="0.3">
      <c r="A23" t="s">
        <v>18</v>
      </c>
      <c r="B23" s="1">
        <f>SUMIFS(NutriInsecMar2023Zip!C23:C127,NutriInsecMar2023Zip!A23:A127,NutriInsecMar2023City!A23)</f>
        <v>0</v>
      </c>
    </row>
    <row r="24" spans="1:2" x14ac:dyDescent="0.3">
      <c r="A24" t="s">
        <v>19</v>
      </c>
      <c r="B24" s="1">
        <f>SUMIFS(NutriInsecMar2023Zip!C24:C128,NutriInsecMar2023Zip!A24:A128,NutriInsecMar2023City!A24)</f>
        <v>782.02883364211607</v>
      </c>
    </row>
    <row r="25" spans="1:2" x14ac:dyDescent="0.3">
      <c r="A25" t="s">
        <v>20</v>
      </c>
      <c r="B25" s="1">
        <f>SUMIFS(NutriInsecMar2023Zip!C25:C129,NutriInsecMar2023Zip!A25:A129,NutriInsecMar2023City!A25)</f>
        <v>410.80815141628898</v>
      </c>
    </row>
    <row r="26" spans="1:2" x14ac:dyDescent="0.3">
      <c r="A26" t="s">
        <v>93</v>
      </c>
      <c r="B26" s="1">
        <f>SUMIFS(NutriInsecMar2023Zip!C26:C130,NutriInsecMar2023Zip!A26:A130,NutriInsecMar2023City!A26)</f>
        <v>2224.3099251026701</v>
      </c>
    </row>
    <row r="27" spans="1:2" x14ac:dyDescent="0.3">
      <c r="A27" t="s">
        <v>22</v>
      </c>
      <c r="B27" s="1">
        <f>SUMIFS(NutriInsecMar2023Zip!C27:C131,NutriInsecMar2023Zip!A27:A131,NutriInsecMar2023City!A27)</f>
        <v>16517.945940610574</v>
      </c>
    </row>
    <row r="28" spans="1:2" x14ac:dyDescent="0.3">
      <c r="A28" t="s">
        <v>23</v>
      </c>
      <c r="B28" s="1">
        <f>SUMIFS(NutriInsecMar2023Zip!C28:C132,NutriInsecMar2023Zip!A28:A132,NutriInsecMar2023City!A28)</f>
        <v>688.45672173895127</v>
      </c>
    </row>
    <row r="29" spans="1:2" x14ac:dyDescent="0.3">
      <c r="A29" t="s">
        <v>24</v>
      </c>
      <c r="B29" s="1">
        <f>SUMIFS(NutriInsecMar2023Zip!C29:C133,NutriInsecMar2023Zip!A29:A133,NutriInsecMar2023City!A29)</f>
        <v>53344.289120370413</v>
      </c>
    </row>
    <row r="30" spans="1:2" x14ac:dyDescent="0.3">
      <c r="A30" t="s">
        <v>25</v>
      </c>
      <c r="B30" s="1">
        <f>SUMIFS(NutriInsecMar2023Zip!C30:C134,NutriInsecMar2023Zip!A30:A134,NutriInsecMar2023City!A30)</f>
        <v>5741.4010449277239</v>
      </c>
    </row>
    <row r="31" spans="1:2" x14ac:dyDescent="0.3">
      <c r="A31" t="s">
        <v>26</v>
      </c>
      <c r="B31" s="1">
        <f>SUMIFS(NutriInsecMar2023Zip!C31:C135,NutriInsecMar2023Zip!A31:A135,NutriInsecMar2023City!A31)</f>
        <v>49650.203736211261</v>
      </c>
    </row>
    <row r="32" spans="1:2" x14ac:dyDescent="0.3">
      <c r="A32" t="s">
        <v>27</v>
      </c>
      <c r="B32" s="1">
        <f>SUMIFS(NutriInsecMar2023Zip!C32:C136,NutriInsecMar2023Zip!A32:A136,NutriInsecMar2023City!A32)</f>
        <v>13335.032632803766</v>
      </c>
    </row>
    <row r="33" spans="1:2" x14ac:dyDescent="0.3">
      <c r="A33" t="s">
        <v>28</v>
      </c>
      <c r="B33" s="1">
        <f>SUMIFS(NutriInsecMar2023Zip!C33:C137,NutriInsecMar2023Zip!A33:A137,NutriInsecMar2023City!A33)</f>
        <v>712.23098258176128</v>
      </c>
    </row>
    <row r="34" spans="1:2" x14ac:dyDescent="0.3">
      <c r="A34" t="s">
        <v>29</v>
      </c>
      <c r="B34" s="1">
        <f>SUMIFS(NutriInsecMar2023Zip!C34:C138,NutriInsecMar2023Zip!A34:A138,NutriInsecMar2023City!A34)</f>
        <v>5403.947354716106</v>
      </c>
    </row>
    <row r="35" spans="1:2" x14ac:dyDescent="0.3">
      <c r="A35" t="s">
        <v>30</v>
      </c>
      <c r="B35" s="1">
        <f>SUMIFS(NutriInsecMar2023Zip!C35:C139,NutriInsecMar2023Zip!A35:A139,NutriInsecMar2023City!A35)</f>
        <v>9048.2240160296587</v>
      </c>
    </row>
    <row r="36" spans="1:2" x14ac:dyDescent="0.3">
      <c r="A36" t="s">
        <v>33</v>
      </c>
      <c r="B36" s="1">
        <f>SUMIFS(NutriInsecMar2023Zip!C36:C140,NutriInsecMar2023Zip!A36:A140,NutriInsecMar2023City!A36)</f>
        <v>36604.759103902034</v>
      </c>
    </row>
    <row r="37" spans="1:2" x14ac:dyDescent="0.3">
      <c r="A37" t="s">
        <v>32</v>
      </c>
      <c r="B37" s="1">
        <f>SUMIFS(NutriInsecMar2023Zip!C37:C141,NutriInsecMar2023Zip!A37:A141,NutriInsecMar2023City!A37)</f>
        <v>11164.819532287425</v>
      </c>
    </row>
    <row r="38" spans="1:2" x14ac:dyDescent="0.3">
      <c r="A38" t="s">
        <v>34</v>
      </c>
      <c r="B38" s="1">
        <f>SUMIFS(NutriInsecMar2023Zip!C38:C142,NutriInsecMar2023Zip!A38:A142,NutriInsecMar2023City!A38)</f>
        <v>264.87879079462954</v>
      </c>
    </row>
    <row r="39" spans="1:2" x14ac:dyDescent="0.3">
      <c r="A39" t="s">
        <v>35</v>
      </c>
      <c r="B39" s="1">
        <f>SUMIFS(NutriInsecMar2023Zip!C39:C143,NutriInsecMar2023Zip!A39:A143,NutriInsecMar2023City!A39)</f>
        <v>58.558179478199101</v>
      </c>
    </row>
    <row r="40" spans="1:2" x14ac:dyDescent="0.3">
      <c r="A40" t="s">
        <v>36</v>
      </c>
      <c r="B40" s="1">
        <f>SUMIFS(NutriInsecMar2023Zip!C40:C144,NutriInsecMar2023Zip!A40:A144,NutriInsecMar2023City!A40)</f>
        <v>486.48333720350018</v>
      </c>
    </row>
    <row r="41" spans="1:2" x14ac:dyDescent="0.3">
      <c r="A41" t="s">
        <v>37</v>
      </c>
      <c r="B41" s="1">
        <f>SUMIFS(NutriInsecMar2023Zip!C41:C145,NutriInsecMar2023Zip!A41:A145,NutriInsecMar2023City!A41)</f>
        <v>6707.5312179845232</v>
      </c>
    </row>
    <row r="42" spans="1:2" x14ac:dyDescent="0.3">
      <c r="A42" t="s">
        <v>38</v>
      </c>
      <c r="B42" s="1">
        <f>SUMIFS(NutriInsecMar2023Zip!C42:C146,NutriInsecMar2023Zip!A42:A146,NutriInsecMar2023City!A42)</f>
        <v>7267.7983174041965</v>
      </c>
    </row>
    <row r="43" spans="1:2" x14ac:dyDescent="0.3">
      <c r="A43" t="s">
        <v>94</v>
      </c>
      <c r="B43" s="1">
        <f>SUMIFS(NutriInsecMar2023Zip!C43:C147,NutriInsecMar2023Zip!A43:A147,NutriInsecMar2023City!A43)</f>
        <v>0</v>
      </c>
    </row>
    <row r="44" spans="1:2" x14ac:dyDescent="0.3">
      <c r="A44" t="s">
        <v>39</v>
      </c>
      <c r="B44" s="1">
        <f>SUMIFS(NutriInsecMar2023Zip!C44:C148,NutriInsecMar2023Zip!A44:A148,NutriInsecMar2023City!A44)</f>
        <v>127.92709978314264</v>
      </c>
    </row>
    <row r="45" spans="1:2" x14ac:dyDescent="0.3">
      <c r="A45" t="s">
        <v>40</v>
      </c>
      <c r="B45" s="1">
        <f>SUMIFS(NutriInsecMar2023Zip!C45:C149,NutriInsecMar2023Zip!A45:A149,NutriInsecMar2023City!A45)</f>
        <v>1026.4520848385641</v>
      </c>
    </row>
    <row r="46" spans="1:2" x14ac:dyDescent="0.3">
      <c r="A46" t="s">
        <v>41</v>
      </c>
      <c r="B46" s="1">
        <f>SUMIFS(NutriInsecMar2023Zip!C45:C149,NutriInsecMar2023Zip!A45:A149,NutriInsecMar2023City!A46)</f>
        <v>21963.092307032759</v>
      </c>
    </row>
    <row r="47" spans="1:2" x14ac:dyDescent="0.3">
      <c r="A47" t="s">
        <v>42</v>
      </c>
      <c r="B47" s="1">
        <f>SUMIFS(NutriInsecMar2023Zip!C46:C150,NutriInsecMar2023Zip!A46:A150,NutriInsecMar2023City!A47)</f>
        <v>241.43987846395933</v>
      </c>
    </row>
    <row r="48" spans="1:2" x14ac:dyDescent="0.3">
      <c r="A48" t="s">
        <v>43</v>
      </c>
      <c r="B48" s="1">
        <f>SUMIFS(NutriInsecMar2023Zip!C47:C151,NutriInsecMar2023Zip!A47:A151,NutriInsecMar2023City!A48)</f>
        <v>10740.701205738116</v>
      </c>
    </row>
    <row r="49" spans="1:2" x14ac:dyDescent="0.3">
      <c r="A49" t="s">
        <v>44</v>
      </c>
      <c r="B49" s="1">
        <f>SUMIFS(NutriInsecMar2023Zip!C48:C152,NutriInsecMar2023Zip!A48:A152,NutriInsecMar2023City!A49)</f>
        <v>2155.841899866622</v>
      </c>
    </row>
    <row r="50" spans="1:2" x14ac:dyDescent="0.3">
      <c r="A50" t="s">
        <v>45</v>
      </c>
      <c r="B50" s="1">
        <f>SUMIFS(NutriInsecMar2023Zip!C49:C153,NutriInsecMar2023Zip!A49:A153,NutriInsecMar2023City!A50)</f>
        <v>29667.397789750714</v>
      </c>
    </row>
    <row r="51" spans="1:2" x14ac:dyDescent="0.3">
      <c r="A51" t="s">
        <v>46</v>
      </c>
      <c r="B51" s="1">
        <f>SUMIFS(NutriInsecMar2023Zip!C50:C154,NutriInsecMar2023Zip!A50:A154,NutriInsecMar2023City!A51)</f>
        <v>3794.5869865143732</v>
      </c>
    </row>
    <row r="52" spans="1:2" x14ac:dyDescent="0.3">
      <c r="A52" t="s">
        <v>47</v>
      </c>
      <c r="B52" s="1">
        <f>SUMIFS(NutriInsecMar2023Zip!C51:C155,NutriInsecMar2023Zip!A51:A155,NutriInsecMar2023City!A52)</f>
        <v>442.65053705988407</v>
      </c>
    </row>
    <row r="53" spans="1:2" x14ac:dyDescent="0.3">
      <c r="A53" t="s">
        <v>49</v>
      </c>
      <c r="B53" s="1">
        <v>295432</v>
      </c>
    </row>
    <row r="54" spans="1:2" x14ac:dyDescent="0.3">
      <c r="A54" t="s">
        <v>64</v>
      </c>
      <c r="B54" s="1">
        <f>SUMIFS(NutriInsecMar2023Zip!C53:C157,NutriInsecMar2023Zip!A53:A157,NutriInsecMar2023City!A54)</f>
        <v>2499.5777804440449</v>
      </c>
    </row>
    <row r="55" spans="1:2" x14ac:dyDescent="0.3">
      <c r="A55" t="s">
        <v>81</v>
      </c>
      <c r="B55" s="1">
        <f>SUMIFS(NutriInsecMar2023Zip!C54:C158,NutriInsecMar2023Zip!A54:A158,NutriInsecMar2023City!A55)</f>
        <v>12045.194650269232</v>
      </c>
    </row>
    <row r="56" spans="1:2" x14ac:dyDescent="0.3">
      <c r="A56" s="11" t="s">
        <v>95</v>
      </c>
      <c r="B56" s="1">
        <f>SUMIFS(NutriInsecMar2023Zip!C55:C159,NutriInsecMar2023Zip!A55:A159,NutriInsecMar2023City!A56)</f>
        <v>0</v>
      </c>
    </row>
    <row r="57" spans="1:2" x14ac:dyDescent="0.3">
      <c r="A57" t="s">
        <v>96</v>
      </c>
      <c r="B57" s="1">
        <f>SUMIFS(NutriInsecMar2023Zip!C56:C160,NutriInsecMar2023Zip!A56:A160,NutriInsecMar2023City!A57)</f>
        <v>0</v>
      </c>
    </row>
    <row r="58" spans="1:2" x14ac:dyDescent="0.3">
      <c r="A58" t="s">
        <v>97</v>
      </c>
      <c r="B58" s="1">
        <f>SUMIFS(NutriInsecMar2023Zip!C57:C161,NutriInsecMar2023Zip!A57:A161,NutriInsecMar2023City!A58)</f>
        <v>0</v>
      </c>
    </row>
    <row r="59" spans="1:2" x14ac:dyDescent="0.3">
      <c r="A59" s="4" t="s">
        <v>122</v>
      </c>
      <c r="B59" s="6">
        <f>SUM(B5:B58)</f>
        <v>740614.5230881786</v>
      </c>
    </row>
  </sheetData>
  <mergeCells count="2">
    <mergeCell ref="A2:B2"/>
    <mergeCell ref="A3:B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workbookViewId="0">
      <selection activeCell="B110" sqref="B110"/>
    </sheetView>
  </sheetViews>
  <sheetFormatPr defaultRowHeight="14.4" x14ac:dyDescent="0.3"/>
  <cols>
    <col min="1" max="1" width="28.77734375" customWidth="1"/>
    <col min="2" max="2" width="10.6640625" customWidth="1"/>
    <col min="3" max="3" width="21.21875" customWidth="1"/>
  </cols>
  <sheetData>
    <row r="1" spans="1:3" x14ac:dyDescent="0.3">
      <c r="A1" t="s">
        <v>112</v>
      </c>
    </row>
    <row r="2" spans="1:3" ht="18" x14ac:dyDescent="0.35">
      <c r="A2" s="14" t="s">
        <v>84</v>
      </c>
      <c r="B2" s="14"/>
      <c r="C2" s="14"/>
    </row>
    <row r="3" spans="1:3" ht="15.6" x14ac:dyDescent="0.3">
      <c r="A3" s="17" t="s">
        <v>110</v>
      </c>
      <c r="B3" s="15"/>
      <c r="C3" s="15"/>
    </row>
    <row r="4" spans="1:3" ht="28.8" x14ac:dyDescent="0.3">
      <c r="A4" s="2" t="s">
        <v>88</v>
      </c>
      <c r="B4" s="3" t="s">
        <v>82</v>
      </c>
      <c r="C4" s="3" t="s">
        <v>83</v>
      </c>
    </row>
    <row r="5" spans="1:3" x14ac:dyDescent="0.3">
      <c r="A5" t="s">
        <v>0</v>
      </c>
      <c r="B5">
        <v>91901</v>
      </c>
      <c r="C5" s="1">
        <v>122310.9411198913</v>
      </c>
    </row>
    <row r="6" spans="1:3" x14ac:dyDescent="0.3">
      <c r="A6" t="s">
        <v>1</v>
      </c>
      <c r="B6">
        <v>91902</v>
      </c>
      <c r="C6" s="1">
        <v>106206.0383111562</v>
      </c>
    </row>
    <row r="7" spans="1:3" x14ac:dyDescent="0.3">
      <c r="A7" t="s">
        <v>2</v>
      </c>
      <c r="B7">
        <v>91905</v>
      </c>
      <c r="C7" s="1">
        <v>36511.600176477608</v>
      </c>
    </row>
    <row r="8" spans="1:3" x14ac:dyDescent="0.3">
      <c r="A8" t="s">
        <v>3</v>
      </c>
      <c r="B8">
        <v>91906</v>
      </c>
      <c r="C8" s="1">
        <v>63348.70810223103</v>
      </c>
    </row>
    <row r="9" spans="1:3" x14ac:dyDescent="0.3">
      <c r="A9" t="s">
        <v>4</v>
      </c>
      <c r="B9">
        <v>91910</v>
      </c>
      <c r="C9" s="1">
        <v>1060811.343847797</v>
      </c>
    </row>
    <row r="10" spans="1:3" x14ac:dyDescent="0.3">
      <c r="A10" t="s">
        <v>4</v>
      </c>
      <c r="B10">
        <v>91911</v>
      </c>
      <c r="C10" s="1">
        <v>1509757.629400199</v>
      </c>
    </row>
    <row r="11" spans="1:3" x14ac:dyDescent="0.3">
      <c r="A11" t="s">
        <v>4</v>
      </c>
      <c r="B11">
        <v>91913</v>
      </c>
      <c r="C11" s="1">
        <v>413421.78721246886</v>
      </c>
    </row>
    <row r="12" spans="1:3" x14ac:dyDescent="0.3">
      <c r="A12" t="s">
        <v>4</v>
      </c>
      <c r="B12">
        <v>91914</v>
      </c>
      <c r="C12" s="1">
        <v>92366.566523482499</v>
      </c>
    </row>
    <row r="13" spans="1:3" x14ac:dyDescent="0.3">
      <c r="A13" t="s">
        <v>4</v>
      </c>
      <c r="B13">
        <v>91915</v>
      </c>
      <c r="C13" s="1">
        <v>283959.52149399655</v>
      </c>
    </row>
    <row r="14" spans="1:3" x14ac:dyDescent="0.3">
      <c r="A14" t="s">
        <v>5</v>
      </c>
      <c r="B14">
        <v>91916</v>
      </c>
      <c r="C14" s="1">
        <v>32775.67394526198</v>
      </c>
    </row>
    <row r="15" spans="1:3" x14ac:dyDescent="0.3">
      <c r="A15" t="s">
        <v>6</v>
      </c>
      <c r="B15">
        <v>91917</v>
      </c>
      <c r="C15" s="1">
        <v>12155.547785365026</v>
      </c>
    </row>
    <row r="16" spans="1:3" x14ac:dyDescent="0.3">
      <c r="A16" t="s">
        <v>7</v>
      </c>
      <c r="B16">
        <v>91931</v>
      </c>
      <c r="C16" s="1">
        <v>9854.1947599966752</v>
      </c>
    </row>
    <row r="17" spans="1:3" x14ac:dyDescent="0.3">
      <c r="A17" t="s">
        <v>8</v>
      </c>
      <c r="B17">
        <v>91932</v>
      </c>
      <c r="C17" s="1">
        <v>370174.42330413859</v>
      </c>
    </row>
    <row r="18" spans="1:3" x14ac:dyDescent="0.3">
      <c r="A18" t="s">
        <v>9</v>
      </c>
      <c r="B18">
        <v>91934</v>
      </c>
      <c r="C18" s="1">
        <v>23668.333704841927</v>
      </c>
    </row>
    <row r="19" spans="1:3" x14ac:dyDescent="0.3">
      <c r="A19" t="s">
        <v>10</v>
      </c>
      <c r="B19">
        <v>91935</v>
      </c>
      <c r="C19" s="1">
        <v>97348.390082631333</v>
      </c>
    </row>
    <row r="20" spans="1:3" x14ac:dyDescent="0.3">
      <c r="A20" t="s">
        <v>11</v>
      </c>
      <c r="B20">
        <v>91941</v>
      </c>
      <c r="C20" s="1">
        <v>360599.47520814813</v>
      </c>
    </row>
    <row r="21" spans="1:3" x14ac:dyDescent="0.3">
      <c r="A21" t="s">
        <v>11</v>
      </c>
      <c r="B21">
        <v>91942</v>
      </c>
      <c r="C21" s="1">
        <v>416944.38414409786</v>
      </c>
    </row>
    <row r="22" spans="1:3" x14ac:dyDescent="0.3">
      <c r="A22" t="s">
        <v>12</v>
      </c>
      <c r="B22">
        <v>91945</v>
      </c>
      <c r="C22" s="1">
        <v>637115.90214683732</v>
      </c>
    </row>
    <row r="23" spans="1:3" x14ac:dyDescent="0.3">
      <c r="A23" t="s">
        <v>13</v>
      </c>
      <c r="B23">
        <v>91948</v>
      </c>
      <c r="C23" s="1">
        <v>1178.2726586733413</v>
      </c>
    </row>
    <row r="24" spans="1:3" x14ac:dyDescent="0.3">
      <c r="A24" t="s">
        <v>14</v>
      </c>
      <c r="B24">
        <v>91950</v>
      </c>
      <c r="C24" s="1">
        <v>1396351.2637474716</v>
      </c>
    </row>
    <row r="25" spans="1:3" x14ac:dyDescent="0.3">
      <c r="A25" t="s">
        <v>15</v>
      </c>
      <c r="B25">
        <v>91962</v>
      </c>
      <c r="C25" s="1">
        <v>14270.859065376892</v>
      </c>
    </row>
    <row r="26" spans="1:3" x14ac:dyDescent="0.3">
      <c r="A26" t="s">
        <v>16</v>
      </c>
      <c r="B26">
        <v>91963</v>
      </c>
      <c r="C26" s="1">
        <v>47362.045978103859</v>
      </c>
    </row>
    <row r="27" spans="1:3" x14ac:dyDescent="0.3">
      <c r="A27" t="s">
        <v>17</v>
      </c>
      <c r="B27">
        <v>91977</v>
      </c>
      <c r="C27" s="1">
        <v>1063058.4403538462</v>
      </c>
    </row>
    <row r="28" spans="1:3" x14ac:dyDescent="0.3">
      <c r="A28" t="s">
        <v>17</v>
      </c>
      <c r="B28">
        <v>91978</v>
      </c>
      <c r="C28" s="1">
        <v>166344.83418986973</v>
      </c>
    </row>
    <row r="29" spans="1:3" x14ac:dyDescent="0.3">
      <c r="A29" t="s">
        <v>18</v>
      </c>
      <c r="B29">
        <v>91980</v>
      </c>
      <c r="C29" s="1">
        <v>20277.177892670476</v>
      </c>
    </row>
    <row r="30" spans="1:3" x14ac:dyDescent="0.3">
      <c r="A30" t="s">
        <v>19</v>
      </c>
      <c r="B30">
        <v>92003</v>
      </c>
      <c r="C30" s="1">
        <v>54501.80927590224</v>
      </c>
    </row>
    <row r="31" spans="1:3" x14ac:dyDescent="0.3">
      <c r="A31" t="s">
        <v>20</v>
      </c>
      <c r="B31">
        <v>92004</v>
      </c>
      <c r="C31" s="1">
        <v>62554.877102553495</v>
      </c>
    </row>
    <row r="32" spans="1:3" x14ac:dyDescent="0.3">
      <c r="A32" t="s">
        <v>21</v>
      </c>
      <c r="B32">
        <v>92007</v>
      </c>
      <c r="C32" s="1">
        <v>26825.08401369187</v>
      </c>
    </row>
    <row r="33" spans="1:3" x14ac:dyDescent="0.3">
      <c r="A33" t="s">
        <v>22</v>
      </c>
      <c r="B33">
        <v>92008</v>
      </c>
      <c r="C33" s="1">
        <v>194670.15612690189</v>
      </c>
    </row>
    <row r="34" spans="1:3" x14ac:dyDescent="0.3">
      <c r="A34" t="s">
        <v>22</v>
      </c>
      <c r="B34">
        <v>92009</v>
      </c>
      <c r="C34" s="1">
        <v>184780.83689822824</v>
      </c>
    </row>
    <row r="35" spans="1:3" x14ac:dyDescent="0.3">
      <c r="A35" t="s">
        <v>22</v>
      </c>
      <c r="B35">
        <v>92010</v>
      </c>
      <c r="C35" s="1">
        <v>85117.363402122894</v>
      </c>
    </row>
    <row r="36" spans="1:3" x14ac:dyDescent="0.3">
      <c r="A36" t="s">
        <v>22</v>
      </c>
      <c r="B36">
        <v>92011</v>
      </c>
      <c r="C36" s="1">
        <v>71783.440168383939</v>
      </c>
    </row>
    <row r="37" spans="1:3" x14ac:dyDescent="0.3">
      <c r="A37" t="s">
        <v>23</v>
      </c>
      <c r="B37">
        <v>92014</v>
      </c>
      <c r="C37" s="1">
        <v>21752.716715909457</v>
      </c>
    </row>
    <row r="38" spans="1:3" x14ac:dyDescent="0.3">
      <c r="A38" t="s">
        <v>24</v>
      </c>
      <c r="B38">
        <v>92019</v>
      </c>
      <c r="C38" s="1">
        <v>795372.65490892634</v>
      </c>
    </row>
    <row r="39" spans="1:3" x14ac:dyDescent="0.3">
      <c r="A39" t="s">
        <v>24</v>
      </c>
      <c r="B39">
        <v>92020</v>
      </c>
      <c r="C39" s="1">
        <v>1252506.0037220747</v>
      </c>
    </row>
    <row r="40" spans="1:3" x14ac:dyDescent="0.3">
      <c r="A40" t="s">
        <v>24</v>
      </c>
      <c r="B40">
        <v>92021</v>
      </c>
      <c r="C40" s="1">
        <v>1199003.9760321476</v>
      </c>
    </row>
    <row r="41" spans="1:3" x14ac:dyDescent="0.3">
      <c r="A41" t="s">
        <v>25</v>
      </c>
      <c r="B41">
        <v>92024</v>
      </c>
      <c r="C41" s="1">
        <v>223229.9480353953</v>
      </c>
    </row>
    <row r="42" spans="1:3" x14ac:dyDescent="0.3">
      <c r="A42" t="s">
        <v>26</v>
      </c>
      <c r="B42">
        <v>92025</v>
      </c>
      <c r="C42" s="1">
        <v>603373.15782929247</v>
      </c>
    </row>
    <row r="43" spans="1:3" x14ac:dyDescent="0.3">
      <c r="A43" t="s">
        <v>26</v>
      </c>
      <c r="B43">
        <v>92026</v>
      </c>
      <c r="C43" s="1">
        <v>470345.85110224213</v>
      </c>
    </row>
    <row r="44" spans="1:3" x14ac:dyDescent="0.3">
      <c r="A44" t="s">
        <v>26</v>
      </c>
      <c r="B44">
        <v>92027</v>
      </c>
      <c r="C44" s="1">
        <v>696075.32380097429</v>
      </c>
    </row>
    <row r="45" spans="1:3" x14ac:dyDescent="0.3">
      <c r="A45" t="s">
        <v>27</v>
      </c>
      <c r="B45">
        <v>92028</v>
      </c>
      <c r="C45" s="1">
        <v>438883.59829577903</v>
      </c>
    </row>
    <row r="46" spans="1:3" x14ac:dyDescent="0.3">
      <c r="A46" t="s">
        <v>26</v>
      </c>
      <c r="B46">
        <v>92029</v>
      </c>
      <c r="C46" s="1">
        <v>129299.46102164368</v>
      </c>
    </row>
    <row r="47" spans="1:3" x14ac:dyDescent="0.3">
      <c r="A47" t="s">
        <v>28</v>
      </c>
      <c r="B47">
        <v>92036</v>
      </c>
      <c r="C47" s="1">
        <v>66141.777342198053</v>
      </c>
    </row>
    <row r="48" spans="1:3" x14ac:dyDescent="0.3">
      <c r="A48" t="s">
        <v>29</v>
      </c>
      <c r="B48">
        <v>92037</v>
      </c>
      <c r="C48" s="1">
        <v>116403.96479815415</v>
      </c>
    </row>
    <row r="49" spans="1:3" x14ac:dyDescent="0.3">
      <c r="A49" t="s">
        <v>30</v>
      </c>
      <c r="B49">
        <v>92040</v>
      </c>
      <c r="C49" s="1">
        <v>432177.42512092204</v>
      </c>
    </row>
    <row r="50" spans="1:3" x14ac:dyDescent="0.3">
      <c r="A50" t="s">
        <v>31</v>
      </c>
      <c r="B50">
        <v>92054</v>
      </c>
      <c r="C50" s="1">
        <v>414137.90987300168</v>
      </c>
    </row>
    <row r="51" spans="1:3" x14ac:dyDescent="0.3">
      <c r="A51" t="s">
        <v>32</v>
      </c>
      <c r="B51">
        <v>92055</v>
      </c>
      <c r="C51" s="1">
        <v>20370.666666666668</v>
      </c>
    </row>
    <row r="52" spans="1:3" x14ac:dyDescent="0.3">
      <c r="A52" t="s">
        <v>33</v>
      </c>
      <c r="B52">
        <v>92056</v>
      </c>
      <c r="C52" s="1">
        <v>345394.35996418126</v>
      </c>
    </row>
    <row r="53" spans="1:3" x14ac:dyDescent="0.3">
      <c r="A53" t="s">
        <v>33</v>
      </c>
      <c r="B53">
        <v>92057</v>
      </c>
      <c r="C53" s="1">
        <v>500549.96354557882</v>
      </c>
    </row>
    <row r="54" spans="1:3" x14ac:dyDescent="0.3">
      <c r="A54" t="s">
        <v>33</v>
      </c>
      <c r="B54">
        <v>92058</v>
      </c>
      <c r="C54" s="1">
        <v>459790.86784687272</v>
      </c>
    </row>
    <row r="55" spans="1:3" x14ac:dyDescent="0.3">
      <c r="A55" t="s">
        <v>34</v>
      </c>
      <c r="B55">
        <v>92059</v>
      </c>
      <c r="C55" s="1">
        <v>13870.764194249627</v>
      </c>
    </row>
    <row r="56" spans="1:3" x14ac:dyDescent="0.3">
      <c r="A56" t="s">
        <v>35</v>
      </c>
      <c r="B56">
        <v>92060</v>
      </c>
      <c r="C56" s="1">
        <v>1665.4500623851177</v>
      </c>
    </row>
    <row r="57" spans="1:3" x14ac:dyDescent="0.3">
      <c r="A57" t="s">
        <v>36</v>
      </c>
      <c r="B57">
        <v>92061</v>
      </c>
      <c r="C57" s="1">
        <v>46138.123474387736</v>
      </c>
    </row>
    <row r="58" spans="1:3" x14ac:dyDescent="0.3">
      <c r="A58" t="s">
        <v>37</v>
      </c>
      <c r="B58">
        <v>92064</v>
      </c>
      <c r="C58" s="1">
        <v>333485.23899267096</v>
      </c>
    </row>
    <row r="59" spans="1:3" x14ac:dyDescent="0.3">
      <c r="A59" t="s">
        <v>38</v>
      </c>
      <c r="B59">
        <v>92065</v>
      </c>
      <c r="C59" s="1">
        <v>291966.53048044583</v>
      </c>
    </row>
    <row r="60" spans="1:3" x14ac:dyDescent="0.3">
      <c r="A60" t="s">
        <v>39</v>
      </c>
      <c r="B60">
        <v>92066</v>
      </c>
      <c r="C60" s="1">
        <v>6551.8128213171503</v>
      </c>
    </row>
    <row r="61" spans="1:3" x14ac:dyDescent="0.3">
      <c r="A61" t="s">
        <v>40</v>
      </c>
      <c r="B61">
        <v>92067</v>
      </c>
      <c r="C61" s="1">
        <v>13270.187177368742</v>
      </c>
    </row>
    <row r="62" spans="1:3" x14ac:dyDescent="0.3">
      <c r="A62" t="s">
        <v>41</v>
      </c>
      <c r="B62">
        <v>92069</v>
      </c>
      <c r="C62" s="1">
        <v>436754.60999000637</v>
      </c>
    </row>
    <row r="63" spans="1:3" x14ac:dyDescent="0.3">
      <c r="A63" t="s">
        <v>42</v>
      </c>
      <c r="B63">
        <v>92070</v>
      </c>
      <c r="C63" s="1">
        <v>12464.341261297917</v>
      </c>
    </row>
    <row r="64" spans="1:3" x14ac:dyDescent="0.3">
      <c r="A64" t="s">
        <v>43</v>
      </c>
      <c r="B64">
        <v>92071</v>
      </c>
      <c r="C64" s="1">
        <v>538857.22774964094</v>
      </c>
    </row>
    <row r="65" spans="1:3" x14ac:dyDescent="0.3">
      <c r="A65" t="s">
        <v>44</v>
      </c>
      <c r="B65">
        <v>92075</v>
      </c>
      <c r="C65" s="1">
        <v>46432.328593457292</v>
      </c>
    </row>
    <row r="66" spans="1:3" x14ac:dyDescent="0.3">
      <c r="A66" t="s">
        <v>41</v>
      </c>
      <c r="B66">
        <v>92078</v>
      </c>
      <c r="C66" s="1">
        <v>358920.03170345846</v>
      </c>
    </row>
    <row r="67" spans="1:3" x14ac:dyDescent="0.3">
      <c r="A67" t="s">
        <v>45</v>
      </c>
      <c r="B67">
        <v>92081</v>
      </c>
      <c r="C67" s="1">
        <v>220275.7312030539</v>
      </c>
    </row>
    <row r="68" spans="1:3" x14ac:dyDescent="0.3">
      <c r="A68" t="s">
        <v>46</v>
      </c>
      <c r="B68">
        <v>92082</v>
      </c>
      <c r="C68" s="1">
        <v>180297.72727660372</v>
      </c>
    </row>
    <row r="69" spans="1:3" x14ac:dyDescent="0.3">
      <c r="A69" t="s">
        <v>45</v>
      </c>
      <c r="B69">
        <v>92083</v>
      </c>
      <c r="C69" s="1">
        <v>459345.56266771414</v>
      </c>
    </row>
    <row r="70" spans="1:3" x14ac:dyDescent="0.3">
      <c r="A70" t="s">
        <v>45</v>
      </c>
      <c r="B70">
        <v>92084</v>
      </c>
      <c r="C70" s="1">
        <v>552610.93529651046</v>
      </c>
    </row>
    <row r="71" spans="1:3" x14ac:dyDescent="0.3">
      <c r="A71" t="s">
        <v>47</v>
      </c>
      <c r="B71">
        <v>92086</v>
      </c>
      <c r="C71" s="1">
        <v>20315.457502641286</v>
      </c>
    </row>
    <row r="72" spans="1:3" x14ac:dyDescent="0.3">
      <c r="A72" t="s">
        <v>40</v>
      </c>
      <c r="B72">
        <v>92091</v>
      </c>
      <c r="C72" s="1">
        <v>2181.0748527604701</v>
      </c>
    </row>
    <row r="73" spans="1:3" x14ac:dyDescent="0.3">
      <c r="A73" t="s">
        <v>48</v>
      </c>
      <c r="B73">
        <v>92101</v>
      </c>
      <c r="C73" s="1">
        <v>684932.47535919736</v>
      </c>
    </row>
    <row r="74" spans="1:3" x14ac:dyDescent="0.3">
      <c r="A74" t="s">
        <v>49</v>
      </c>
      <c r="B74">
        <v>92102</v>
      </c>
      <c r="C74" s="1">
        <v>707580.32302789437</v>
      </c>
    </row>
    <row r="75" spans="1:3" x14ac:dyDescent="0.3">
      <c r="A75" t="s">
        <v>50</v>
      </c>
      <c r="B75">
        <v>92103</v>
      </c>
      <c r="C75" s="1">
        <v>203996.60684906394</v>
      </c>
    </row>
    <row r="76" spans="1:3" x14ac:dyDescent="0.3">
      <c r="A76" t="s">
        <v>51</v>
      </c>
      <c r="B76">
        <v>92104</v>
      </c>
      <c r="C76" s="1">
        <v>401049.53435978352</v>
      </c>
    </row>
    <row r="77" spans="1:3" x14ac:dyDescent="0.3">
      <c r="A77" t="s">
        <v>52</v>
      </c>
      <c r="B77">
        <v>92105</v>
      </c>
      <c r="C77" s="1">
        <v>1601856.8303558433</v>
      </c>
    </row>
    <row r="78" spans="1:3" x14ac:dyDescent="0.3">
      <c r="A78" t="s">
        <v>53</v>
      </c>
      <c r="B78">
        <v>92106</v>
      </c>
      <c r="C78" s="1">
        <v>90364.613367077429</v>
      </c>
    </row>
    <row r="79" spans="1:3" x14ac:dyDescent="0.3">
      <c r="A79" t="s">
        <v>54</v>
      </c>
      <c r="B79">
        <v>92107</v>
      </c>
      <c r="C79" s="1">
        <v>153739.52459204398</v>
      </c>
    </row>
    <row r="80" spans="1:3" x14ac:dyDescent="0.3">
      <c r="A80" t="s">
        <v>55</v>
      </c>
      <c r="B80">
        <v>92108</v>
      </c>
      <c r="C80" s="1">
        <v>220612.24780445942</v>
      </c>
    </row>
    <row r="81" spans="1:3" x14ac:dyDescent="0.3">
      <c r="A81" t="s">
        <v>56</v>
      </c>
      <c r="B81">
        <v>92109</v>
      </c>
      <c r="C81" s="1">
        <v>171066.85508924761</v>
      </c>
    </row>
    <row r="82" spans="1:3" x14ac:dyDescent="0.3">
      <c r="A82" t="s">
        <v>57</v>
      </c>
      <c r="B82">
        <v>92110</v>
      </c>
      <c r="C82" s="1">
        <v>220801.14863460447</v>
      </c>
    </row>
    <row r="83" spans="1:3" x14ac:dyDescent="0.3">
      <c r="A83" t="s">
        <v>58</v>
      </c>
      <c r="B83">
        <v>92111</v>
      </c>
      <c r="C83" s="1">
        <v>654352.36769133003</v>
      </c>
    </row>
    <row r="84" spans="1:3" x14ac:dyDescent="0.3">
      <c r="A84" t="s">
        <v>59</v>
      </c>
      <c r="B84">
        <v>92113</v>
      </c>
      <c r="C84" s="1">
        <v>1091098.719755691</v>
      </c>
    </row>
    <row r="85" spans="1:3" x14ac:dyDescent="0.3">
      <c r="A85" t="s">
        <v>60</v>
      </c>
      <c r="B85">
        <v>92114</v>
      </c>
      <c r="C85" s="1">
        <v>1057651.4914630984</v>
      </c>
    </row>
    <row r="86" spans="1:3" x14ac:dyDescent="0.3">
      <c r="A86" t="s">
        <v>61</v>
      </c>
      <c r="B86">
        <v>92115</v>
      </c>
      <c r="C86" s="1">
        <v>969651.40400297276</v>
      </c>
    </row>
    <row r="87" spans="1:3" x14ac:dyDescent="0.3">
      <c r="A87" t="s">
        <v>62</v>
      </c>
      <c r="B87">
        <v>92116</v>
      </c>
      <c r="C87" s="1">
        <v>249884.82746533622</v>
      </c>
    </row>
    <row r="88" spans="1:3" x14ac:dyDescent="0.3">
      <c r="A88" t="s">
        <v>63</v>
      </c>
      <c r="B88">
        <v>92117</v>
      </c>
      <c r="C88" s="1">
        <v>377368.17057345895</v>
      </c>
    </row>
    <row r="89" spans="1:3" x14ac:dyDescent="0.3">
      <c r="A89" t="s">
        <v>64</v>
      </c>
      <c r="B89">
        <v>92118</v>
      </c>
      <c r="C89" s="1">
        <v>61208.690286478886</v>
      </c>
    </row>
    <row r="90" spans="1:3" x14ac:dyDescent="0.3">
      <c r="A90" t="s">
        <v>65</v>
      </c>
      <c r="B90">
        <v>92119</v>
      </c>
      <c r="C90" s="1">
        <v>145662.89943600021</v>
      </c>
    </row>
    <row r="91" spans="1:3" x14ac:dyDescent="0.3">
      <c r="A91" t="s">
        <v>66</v>
      </c>
      <c r="B91">
        <v>92120</v>
      </c>
      <c r="C91" s="1">
        <v>210398.90899763559</v>
      </c>
    </row>
    <row r="92" spans="1:3" x14ac:dyDescent="0.3">
      <c r="A92" t="s">
        <v>67</v>
      </c>
      <c r="B92">
        <v>92121</v>
      </c>
      <c r="C92" s="1">
        <v>207147.54885677213</v>
      </c>
    </row>
    <row r="93" spans="1:3" x14ac:dyDescent="0.3">
      <c r="A93" t="s">
        <v>68</v>
      </c>
      <c r="B93">
        <v>92122</v>
      </c>
      <c r="C93" s="1">
        <v>262667.53482855461</v>
      </c>
    </row>
    <row r="94" spans="1:3" x14ac:dyDescent="0.3">
      <c r="A94" t="s">
        <v>69</v>
      </c>
      <c r="B94">
        <v>92123</v>
      </c>
      <c r="C94" s="1">
        <v>344428.35369021649</v>
      </c>
    </row>
    <row r="95" spans="1:3" x14ac:dyDescent="0.3">
      <c r="A95" t="s">
        <v>70</v>
      </c>
      <c r="B95">
        <v>92124</v>
      </c>
      <c r="C95" s="1">
        <v>191182.40227450497</v>
      </c>
    </row>
    <row r="96" spans="1:3" x14ac:dyDescent="0.3">
      <c r="A96" t="s">
        <v>71</v>
      </c>
      <c r="B96">
        <v>92126</v>
      </c>
      <c r="C96" s="1">
        <v>510806.78858411405</v>
      </c>
    </row>
    <row r="97" spans="1:3" x14ac:dyDescent="0.3">
      <c r="A97" t="s">
        <v>72</v>
      </c>
      <c r="B97">
        <v>92127</v>
      </c>
      <c r="C97" s="1">
        <v>257303.86329720292</v>
      </c>
    </row>
    <row r="98" spans="1:3" x14ac:dyDescent="0.3">
      <c r="A98" t="s">
        <v>72</v>
      </c>
      <c r="B98">
        <v>92128</v>
      </c>
      <c r="C98" s="1">
        <v>182418.50541025418</v>
      </c>
    </row>
    <row r="99" spans="1:3" x14ac:dyDescent="0.3">
      <c r="A99" t="s">
        <v>73</v>
      </c>
      <c r="B99">
        <v>92129</v>
      </c>
      <c r="C99" s="1">
        <v>324249.93483613292</v>
      </c>
    </row>
    <row r="100" spans="1:3" x14ac:dyDescent="0.3">
      <c r="A100" t="s">
        <v>74</v>
      </c>
      <c r="B100">
        <v>92130</v>
      </c>
      <c r="C100" s="1">
        <v>272361.52062265296</v>
      </c>
    </row>
    <row r="101" spans="1:3" x14ac:dyDescent="0.3">
      <c r="A101" t="s">
        <v>75</v>
      </c>
      <c r="B101">
        <v>92131</v>
      </c>
      <c r="C101" s="1">
        <v>118854.3394151861</v>
      </c>
    </row>
    <row r="102" spans="1:3" x14ac:dyDescent="0.3">
      <c r="A102" t="s">
        <v>76</v>
      </c>
      <c r="B102">
        <v>92134</v>
      </c>
      <c r="C102" s="1">
        <v>0</v>
      </c>
    </row>
    <row r="103" spans="1:3" x14ac:dyDescent="0.3">
      <c r="A103" t="s">
        <v>49</v>
      </c>
      <c r="B103">
        <v>92135</v>
      </c>
      <c r="C103" s="1">
        <v>0</v>
      </c>
    </row>
    <row r="104" spans="1:3" x14ac:dyDescent="0.3">
      <c r="A104" t="s">
        <v>77</v>
      </c>
      <c r="B104">
        <v>92139</v>
      </c>
      <c r="C104" s="1">
        <v>398323.03263838025</v>
      </c>
    </row>
    <row r="105" spans="1:3" x14ac:dyDescent="0.3">
      <c r="A105" t="s">
        <v>49</v>
      </c>
      <c r="B105">
        <v>92140</v>
      </c>
      <c r="C105" s="1">
        <v>0</v>
      </c>
    </row>
    <row r="106" spans="1:3" x14ac:dyDescent="0.3">
      <c r="A106" t="s">
        <v>78</v>
      </c>
      <c r="B106">
        <v>92145</v>
      </c>
      <c r="C106" s="1">
        <v>784.99999999999989</v>
      </c>
    </row>
    <row r="107" spans="1:3" x14ac:dyDescent="0.3">
      <c r="A107" t="s">
        <v>79</v>
      </c>
      <c r="B107">
        <v>92154</v>
      </c>
      <c r="C107" s="1">
        <v>1246701.9939109189</v>
      </c>
    </row>
    <row r="108" spans="1:3" x14ac:dyDescent="0.3">
      <c r="A108" t="s">
        <v>80</v>
      </c>
      <c r="B108">
        <v>92155</v>
      </c>
      <c r="C108" s="1">
        <v>0</v>
      </c>
    </row>
    <row r="109" spans="1:3" x14ac:dyDescent="0.3">
      <c r="A109" t="s">
        <v>81</v>
      </c>
      <c r="B109">
        <v>92173</v>
      </c>
      <c r="C109" s="1">
        <v>831578.64020792651</v>
      </c>
    </row>
    <row r="110" spans="1:3" x14ac:dyDescent="0.3">
      <c r="A110" s="4" t="s">
        <v>122</v>
      </c>
      <c r="C110" s="5">
        <f>SUM(C5:C109)</f>
        <v>35180706.781748779</v>
      </c>
    </row>
  </sheetData>
  <mergeCells count="2">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E110"/>
  <sheetViews>
    <sheetView workbookViewId="0">
      <selection activeCell="A111" sqref="A111"/>
    </sheetView>
  </sheetViews>
  <sheetFormatPr defaultRowHeight="14.4" x14ac:dyDescent="0.3"/>
  <cols>
    <col min="1" max="1" width="30" customWidth="1"/>
    <col min="2" max="2" width="9.33203125" customWidth="1"/>
    <col min="3" max="3" width="35.5546875" customWidth="1"/>
    <col min="4" max="4" width="30.109375" customWidth="1"/>
    <col min="5" max="5" width="10.21875" bestFit="1" customWidth="1"/>
  </cols>
  <sheetData>
    <row r="1" spans="1:5" x14ac:dyDescent="0.3">
      <c r="A1" s="16" t="s">
        <v>114</v>
      </c>
      <c r="B1" s="16"/>
      <c r="C1" s="16"/>
      <c r="D1" s="16"/>
      <c r="E1" s="16"/>
    </row>
    <row r="2" spans="1:5" ht="18" x14ac:dyDescent="0.35">
      <c r="A2" s="14" t="s">
        <v>101</v>
      </c>
      <c r="B2" s="14"/>
      <c r="C2" s="14"/>
      <c r="D2" s="14"/>
    </row>
    <row r="3" spans="1:5" ht="15.6" x14ac:dyDescent="0.3">
      <c r="A3" s="17" t="s">
        <v>110</v>
      </c>
      <c r="B3" s="17"/>
      <c r="C3" s="17"/>
      <c r="D3" s="17"/>
    </row>
    <row r="4" spans="1:5" ht="28.8" x14ac:dyDescent="0.3">
      <c r="A4" s="2" t="s">
        <v>88</v>
      </c>
      <c r="B4" s="3" t="s">
        <v>82</v>
      </c>
      <c r="C4" s="3" t="s">
        <v>102</v>
      </c>
      <c r="D4" s="2" t="s">
        <v>113</v>
      </c>
    </row>
    <row r="5" spans="1:5" x14ac:dyDescent="0.3">
      <c r="A5" t="s">
        <v>0</v>
      </c>
      <c r="B5">
        <v>91901</v>
      </c>
      <c r="C5" s="10">
        <v>31740.147284334817</v>
      </c>
      <c r="D5" s="1">
        <v>56055.681152229081</v>
      </c>
    </row>
    <row r="6" spans="1:5" x14ac:dyDescent="0.3">
      <c r="A6" t="s">
        <v>1</v>
      </c>
      <c r="B6">
        <v>91902</v>
      </c>
      <c r="C6" s="10">
        <v>-28722.969828214744</v>
      </c>
      <c r="D6" s="1">
        <v>3537.7117547763046</v>
      </c>
    </row>
    <row r="7" spans="1:5" x14ac:dyDescent="0.3">
      <c r="A7" t="s">
        <v>2</v>
      </c>
      <c r="B7">
        <v>91905</v>
      </c>
      <c r="C7" s="10">
        <v>-2538.7823930368831</v>
      </c>
      <c r="D7" s="1">
        <v>7434.6556584882346</v>
      </c>
    </row>
    <row r="8" spans="1:5" x14ac:dyDescent="0.3">
      <c r="A8" t="s">
        <v>3</v>
      </c>
      <c r="B8">
        <v>91906</v>
      </c>
      <c r="C8" s="10">
        <v>41497.966537245229</v>
      </c>
      <c r="D8" s="1">
        <v>57121.562462782837</v>
      </c>
    </row>
    <row r="9" spans="1:5" x14ac:dyDescent="0.3">
      <c r="A9" t="s">
        <v>4</v>
      </c>
      <c r="B9">
        <v>91910</v>
      </c>
      <c r="C9" s="10">
        <v>-245035.19219636929</v>
      </c>
      <c r="D9" s="1">
        <v>38975.288819090114</v>
      </c>
    </row>
    <row r="10" spans="1:5" x14ac:dyDescent="0.3">
      <c r="A10" t="s">
        <v>4</v>
      </c>
      <c r="B10">
        <v>91911</v>
      </c>
      <c r="C10" s="10">
        <v>-499466.39448481984</v>
      </c>
      <c r="D10" s="1">
        <v>-97135.979680968914</v>
      </c>
    </row>
    <row r="11" spans="1:5" x14ac:dyDescent="0.3">
      <c r="A11" t="s">
        <v>4</v>
      </c>
      <c r="B11">
        <v>91913</v>
      </c>
      <c r="C11" s="10">
        <v>-85678.462686938932</v>
      </c>
      <c r="D11" s="1">
        <v>19862.101474894735</v>
      </c>
    </row>
    <row r="12" spans="1:5" x14ac:dyDescent="0.3">
      <c r="A12" t="s">
        <v>4</v>
      </c>
      <c r="B12">
        <v>91914</v>
      </c>
      <c r="C12" s="10">
        <v>-31508.19853891329</v>
      </c>
      <c r="D12" s="1">
        <v>-10995.333632919253</v>
      </c>
    </row>
    <row r="13" spans="1:5" x14ac:dyDescent="0.3">
      <c r="A13" t="s">
        <v>4</v>
      </c>
      <c r="B13">
        <v>91915</v>
      </c>
      <c r="C13" s="10">
        <v>-106015.08162379765</v>
      </c>
      <c r="D13" s="1">
        <v>-32788.330100410385</v>
      </c>
    </row>
    <row r="14" spans="1:5" x14ac:dyDescent="0.3">
      <c r="A14" t="s">
        <v>5</v>
      </c>
      <c r="B14">
        <v>91916</v>
      </c>
      <c r="C14" s="10">
        <v>-18647.71740463021</v>
      </c>
      <c r="D14" s="1">
        <v>-14329.993666382676</v>
      </c>
    </row>
    <row r="15" spans="1:5" x14ac:dyDescent="0.3">
      <c r="A15" t="s">
        <v>6</v>
      </c>
      <c r="B15">
        <v>91917</v>
      </c>
      <c r="C15" s="10">
        <v>7318.6171781534831</v>
      </c>
      <c r="D15" s="1">
        <v>11697.646962959014</v>
      </c>
    </row>
    <row r="16" spans="1:5" x14ac:dyDescent="0.3">
      <c r="A16" t="s">
        <v>7</v>
      </c>
      <c r="B16">
        <v>91931</v>
      </c>
      <c r="C16" s="10">
        <v>-185.39875331826261</v>
      </c>
      <c r="D16" s="1">
        <v>2103.483794608258</v>
      </c>
    </row>
    <row r="17" spans="1:4" x14ac:dyDescent="0.3">
      <c r="A17" t="s">
        <v>8</v>
      </c>
      <c r="B17">
        <v>91932</v>
      </c>
      <c r="C17" s="10">
        <v>-38466.475737116591</v>
      </c>
      <c r="D17" s="1">
        <v>75520.125189391081</v>
      </c>
    </row>
    <row r="18" spans="1:4" x14ac:dyDescent="0.3">
      <c r="A18" t="s">
        <v>9</v>
      </c>
      <c r="B18">
        <v>91934</v>
      </c>
      <c r="C18" s="10">
        <v>2050.0745379809741</v>
      </c>
      <c r="D18" s="1">
        <v>6834.5391744948029</v>
      </c>
    </row>
    <row r="19" spans="1:4" x14ac:dyDescent="0.3">
      <c r="A19" t="s">
        <v>10</v>
      </c>
      <c r="B19">
        <v>91935</v>
      </c>
      <c r="C19" s="10">
        <v>-30571.633297550012</v>
      </c>
      <c r="D19" s="1">
        <v>-13470.209742144652</v>
      </c>
    </row>
    <row r="20" spans="1:4" x14ac:dyDescent="0.3">
      <c r="A20" t="s">
        <v>11</v>
      </c>
      <c r="B20">
        <v>91941</v>
      </c>
      <c r="C20" s="10">
        <v>-88996.423042113252</v>
      </c>
      <c r="D20" s="1">
        <v>-11897.858418212447</v>
      </c>
    </row>
    <row r="21" spans="1:4" x14ac:dyDescent="0.3">
      <c r="A21" t="s">
        <v>11</v>
      </c>
      <c r="B21">
        <v>91942</v>
      </c>
      <c r="C21" s="10">
        <v>23209.46134256426</v>
      </c>
      <c r="D21" s="1">
        <v>145295.62151533156</v>
      </c>
    </row>
    <row r="22" spans="1:4" x14ac:dyDescent="0.3">
      <c r="A22" t="s">
        <v>12</v>
      </c>
      <c r="B22">
        <v>91945</v>
      </c>
      <c r="C22" s="10">
        <v>-356675.31370131316</v>
      </c>
      <c r="D22" s="1">
        <v>-239000.15678929474</v>
      </c>
    </row>
    <row r="23" spans="1:4" x14ac:dyDescent="0.3">
      <c r="A23" t="s">
        <v>13</v>
      </c>
      <c r="B23">
        <v>91948</v>
      </c>
      <c r="C23" s="10">
        <v>1178.2726586733413</v>
      </c>
      <c r="D23" s="1">
        <v>1178.2726586733413</v>
      </c>
    </row>
    <row r="24" spans="1:4" x14ac:dyDescent="0.3">
      <c r="A24" t="s">
        <v>14</v>
      </c>
      <c r="B24">
        <v>91950</v>
      </c>
      <c r="C24" s="10">
        <v>-466664.17556225299</v>
      </c>
      <c r="D24" s="1">
        <v>-169341.88870772766</v>
      </c>
    </row>
    <row r="25" spans="1:4" x14ac:dyDescent="0.3">
      <c r="A25" t="s">
        <v>15</v>
      </c>
      <c r="B25">
        <v>91962</v>
      </c>
      <c r="C25" s="10">
        <v>-4202.8496791346442</v>
      </c>
      <c r="D25" s="1">
        <v>-287.59735832069782</v>
      </c>
    </row>
    <row r="26" spans="1:4" x14ac:dyDescent="0.3">
      <c r="A26" t="s">
        <v>16</v>
      </c>
      <c r="B26">
        <v>91963</v>
      </c>
      <c r="C26" s="10">
        <v>-38834.127579734668</v>
      </c>
      <c r="D26" s="1">
        <v>-30741.359004795238</v>
      </c>
    </row>
    <row r="27" spans="1:4" x14ac:dyDescent="0.3">
      <c r="A27" t="s">
        <v>17</v>
      </c>
      <c r="B27">
        <v>91977</v>
      </c>
      <c r="C27" s="10">
        <v>-322719.28704891016</v>
      </c>
      <c r="D27" s="1">
        <v>-72933.310483972193</v>
      </c>
    </row>
    <row r="28" spans="1:4" x14ac:dyDescent="0.3">
      <c r="A28" t="s">
        <v>17</v>
      </c>
      <c r="B28">
        <v>91978</v>
      </c>
      <c r="C28" s="10">
        <v>-18374.053225864045</v>
      </c>
      <c r="D28" s="1">
        <v>15125.163459346018</v>
      </c>
    </row>
    <row r="29" spans="1:4" x14ac:dyDescent="0.3">
      <c r="A29" t="s">
        <v>18</v>
      </c>
      <c r="B29">
        <v>91980</v>
      </c>
      <c r="C29" s="10">
        <v>-20277.177892670476</v>
      </c>
      <c r="D29" s="1">
        <v>-12583.361656963429</v>
      </c>
    </row>
    <row r="30" spans="1:4" x14ac:dyDescent="0.3">
      <c r="A30" t="s">
        <v>19</v>
      </c>
      <c r="B30">
        <v>92003</v>
      </c>
      <c r="C30" s="10">
        <v>-11951.651775270053</v>
      </c>
      <c r="D30" s="1">
        <v>-5119.6392695761169</v>
      </c>
    </row>
    <row r="31" spans="1:4" x14ac:dyDescent="0.3">
      <c r="A31" t="s">
        <v>20</v>
      </c>
      <c r="B31">
        <v>92004</v>
      </c>
      <c r="C31" s="10">
        <v>-42062.744714183529</v>
      </c>
      <c r="D31" s="1">
        <v>-32279.707314808318</v>
      </c>
    </row>
    <row r="32" spans="1:4" x14ac:dyDescent="0.3">
      <c r="A32" t="s">
        <v>93</v>
      </c>
      <c r="B32">
        <v>92007</v>
      </c>
      <c r="C32" s="10">
        <v>72114.18210297919</v>
      </c>
      <c r="D32" s="1">
        <v>79053.638261266635</v>
      </c>
    </row>
    <row r="33" spans="1:4" x14ac:dyDescent="0.3">
      <c r="A33" t="s">
        <v>22</v>
      </c>
      <c r="B33">
        <v>92008</v>
      </c>
      <c r="C33" s="10">
        <v>43066.66556606529</v>
      </c>
      <c r="D33" s="1">
        <v>80038.901083673554</v>
      </c>
    </row>
    <row r="34" spans="1:4" x14ac:dyDescent="0.3">
      <c r="A34" t="s">
        <v>22</v>
      </c>
      <c r="B34">
        <v>92009</v>
      </c>
      <c r="C34" s="10">
        <v>42148.105273839727</v>
      </c>
      <c r="D34" s="1">
        <v>69383.624616072426</v>
      </c>
    </row>
    <row r="35" spans="1:4" x14ac:dyDescent="0.3">
      <c r="A35" t="s">
        <v>22</v>
      </c>
      <c r="B35">
        <v>92010</v>
      </c>
      <c r="C35" s="10">
        <v>19775.391752025913</v>
      </c>
      <c r="D35" s="1">
        <v>38996.451589363918</v>
      </c>
    </row>
    <row r="36" spans="1:4" x14ac:dyDescent="0.3">
      <c r="A36" t="s">
        <v>22</v>
      </c>
      <c r="B36">
        <v>92011</v>
      </c>
      <c r="C36" s="10">
        <v>91979.708659023221</v>
      </c>
      <c r="D36" s="1">
        <v>113408.40887684938</v>
      </c>
    </row>
    <row r="37" spans="1:4" x14ac:dyDescent="0.3">
      <c r="A37" t="s">
        <v>23</v>
      </c>
      <c r="B37">
        <v>92014</v>
      </c>
      <c r="C37" s="10">
        <v>6576.8776650385444</v>
      </c>
      <c r="D37" s="1">
        <v>12414.539817400126</v>
      </c>
    </row>
    <row r="38" spans="1:4" x14ac:dyDescent="0.3">
      <c r="A38" t="s">
        <v>24</v>
      </c>
      <c r="B38">
        <v>92019</v>
      </c>
      <c r="C38" s="10">
        <v>-341768.76258432475</v>
      </c>
      <c r="D38" s="1">
        <v>-174798.87395667698</v>
      </c>
    </row>
    <row r="39" spans="1:4" x14ac:dyDescent="0.3">
      <c r="A39" t="s">
        <v>24</v>
      </c>
      <c r="B39">
        <v>92020</v>
      </c>
      <c r="C39" s="10">
        <v>-397774.47473369597</v>
      </c>
      <c r="D39" s="1">
        <v>-52808.714952308917</v>
      </c>
    </row>
    <row r="40" spans="1:4" x14ac:dyDescent="0.3">
      <c r="A40" t="s">
        <v>24</v>
      </c>
      <c r="B40">
        <v>92021</v>
      </c>
      <c r="C40" s="10">
        <v>80573.492916684365</v>
      </c>
      <c r="D40" s="1">
        <v>398215.12251966237</v>
      </c>
    </row>
    <row r="41" spans="1:4" x14ac:dyDescent="0.3">
      <c r="A41" t="s">
        <v>25</v>
      </c>
      <c r="B41">
        <v>92024</v>
      </c>
      <c r="C41" s="10">
        <v>21642.086709427589</v>
      </c>
      <c r="D41" s="1">
        <v>60188.892573877907</v>
      </c>
    </row>
    <row r="42" spans="1:4" x14ac:dyDescent="0.3">
      <c r="A42" t="s">
        <v>26</v>
      </c>
      <c r="B42">
        <v>92025</v>
      </c>
      <c r="C42" s="10">
        <v>391210.78727722296</v>
      </c>
      <c r="D42" s="1">
        <v>522116.23642561771</v>
      </c>
    </row>
    <row r="43" spans="1:4" x14ac:dyDescent="0.3">
      <c r="A43" t="s">
        <v>26</v>
      </c>
      <c r="B43">
        <v>92026</v>
      </c>
      <c r="C43" s="10">
        <v>33726.892559801927</v>
      </c>
      <c r="D43" s="1">
        <v>146269.49946219678</v>
      </c>
    </row>
    <row r="44" spans="1:4" x14ac:dyDescent="0.3">
      <c r="A44" t="s">
        <v>26</v>
      </c>
      <c r="B44">
        <v>92027</v>
      </c>
      <c r="C44" s="10">
        <v>-31111.19689576875</v>
      </c>
      <c r="D44" s="1">
        <v>119963.5823176672</v>
      </c>
    </row>
    <row r="45" spans="1:4" x14ac:dyDescent="0.3">
      <c r="A45" t="s">
        <v>27</v>
      </c>
      <c r="B45">
        <v>92028</v>
      </c>
      <c r="C45" s="10">
        <v>246335.88501143054</v>
      </c>
      <c r="D45" s="1">
        <v>331336.81117140909</v>
      </c>
    </row>
    <row r="46" spans="1:4" x14ac:dyDescent="0.3">
      <c r="A46" t="s">
        <v>26</v>
      </c>
      <c r="B46">
        <v>92029</v>
      </c>
      <c r="C46" s="10">
        <v>-1889.8925615456246</v>
      </c>
      <c r="D46" s="1">
        <v>30089.599664395675</v>
      </c>
    </row>
    <row r="47" spans="1:4" x14ac:dyDescent="0.3">
      <c r="A47" t="s">
        <v>28</v>
      </c>
      <c r="B47">
        <v>92036</v>
      </c>
      <c r="C47" s="10">
        <v>-30777.630086618243</v>
      </c>
      <c r="D47" s="1">
        <v>-19926.274631211287</v>
      </c>
    </row>
    <row r="48" spans="1:4" x14ac:dyDescent="0.3">
      <c r="A48" t="s">
        <v>29</v>
      </c>
      <c r="B48">
        <v>92037</v>
      </c>
      <c r="C48" s="10">
        <v>128093.41649984596</v>
      </c>
      <c r="D48" s="1">
        <v>159333.57658123056</v>
      </c>
    </row>
    <row r="49" spans="1:4" x14ac:dyDescent="0.3">
      <c r="A49" t="s">
        <v>30</v>
      </c>
      <c r="B49">
        <v>92040</v>
      </c>
      <c r="C49" s="10">
        <v>28411.77621295891</v>
      </c>
      <c r="D49" s="1">
        <v>137158.88643080369</v>
      </c>
    </row>
    <row r="50" spans="1:4" x14ac:dyDescent="0.3">
      <c r="A50" t="s">
        <v>32</v>
      </c>
      <c r="B50">
        <v>92054</v>
      </c>
      <c r="C50" s="10">
        <v>59778.491149973648</v>
      </c>
      <c r="D50" s="1">
        <v>166564.48327273538</v>
      </c>
    </row>
    <row r="51" spans="1:4" x14ac:dyDescent="0.3">
      <c r="A51" t="s">
        <v>32</v>
      </c>
      <c r="B51">
        <v>92055</v>
      </c>
      <c r="C51" s="10">
        <v>-20370.666666666668</v>
      </c>
      <c r="D51" s="1">
        <v>-20370.666666666668</v>
      </c>
    </row>
    <row r="52" spans="1:4" x14ac:dyDescent="0.3">
      <c r="A52" t="s">
        <v>33</v>
      </c>
      <c r="B52">
        <v>92056</v>
      </c>
      <c r="C52" s="10">
        <v>18911.629972191295</v>
      </c>
      <c r="D52" s="1">
        <v>109237.35095697522</v>
      </c>
    </row>
    <row r="53" spans="1:4" x14ac:dyDescent="0.3">
      <c r="A53" t="s">
        <v>33</v>
      </c>
      <c r="B53">
        <v>92057</v>
      </c>
      <c r="C53" s="10">
        <v>-33933.057273655606</v>
      </c>
      <c r="D53" s="1">
        <v>72161.105470231967</v>
      </c>
    </row>
    <row r="54" spans="1:4" x14ac:dyDescent="0.3">
      <c r="A54" t="s">
        <v>33</v>
      </c>
      <c r="B54">
        <v>92058</v>
      </c>
      <c r="C54" s="10">
        <v>242784.30400777835</v>
      </c>
      <c r="D54" s="1">
        <v>329165.04412500223</v>
      </c>
    </row>
    <row r="55" spans="1:4" x14ac:dyDescent="0.3">
      <c r="A55" t="s">
        <v>34</v>
      </c>
      <c r="B55">
        <v>92059</v>
      </c>
      <c r="C55" s="10">
        <v>-648.99335382038407</v>
      </c>
      <c r="D55" s="1">
        <v>2966.7668906060244</v>
      </c>
    </row>
    <row r="56" spans="1:4" x14ac:dyDescent="0.3">
      <c r="A56" t="s">
        <v>35</v>
      </c>
      <c r="B56">
        <v>92060</v>
      </c>
      <c r="C56" s="10">
        <v>1488.27809592018</v>
      </c>
      <c r="D56" s="1">
        <v>2335.8202984862719</v>
      </c>
    </row>
    <row r="57" spans="1:4" x14ac:dyDescent="0.3">
      <c r="A57" t="s">
        <v>36</v>
      </c>
      <c r="B57">
        <v>92061</v>
      </c>
      <c r="C57" s="10">
        <v>-21464.259878404162</v>
      </c>
      <c r="D57" s="1">
        <v>-14109.94208179319</v>
      </c>
    </row>
    <row r="58" spans="1:4" x14ac:dyDescent="0.3">
      <c r="A58" t="s">
        <v>37</v>
      </c>
      <c r="B58">
        <v>92064</v>
      </c>
      <c r="C58" s="10">
        <v>-47664.546784112987</v>
      </c>
      <c r="D58" s="1">
        <v>13318.648299087945</v>
      </c>
    </row>
    <row r="59" spans="1:4" x14ac:dyDescent="0.3">
      <c r="A59" t="s">
        <v>38</v>
      </c>
      <c r="B59">
        <v>92065</v>
      </c>
      <c r="C59" s="10">
        <v>68334.383786087565</v>
      </c>
      <c r="D59" s="1">
        <v>130072.16567497698</v>
      </c>
    </row>
    <row r="60" spans="1:4" x14ac:dyDescent="0.3">
      <c r="A60" t="s">
        <v>39</v>
      </c>
      <c r="B60">
        <v>92066</v>
      </c>
      <c r="C60" s="10">
        <v>323.8347361565402</v>
      </c>
      <c r="D60" s="1">
        <v>1555.1416772971388</v>
      </c>
    </row>
    <row r="61" spans="1:4" x14ac:dyDescent="0.3">
      <c r="A61" t="s">
        <v>40</v>
      </c>
      <c r="B61">
        <v>92067</v>
      </c>
      <c r="C61" s="10">
        <v>27924.746591888517</v>
      </c>
      <c r="D61" s="1">
        <v>30257.1098737422</v>
      </c>
    </row>
    <row r="62" spans="1:4" x14ac:dyDescent="0.3">
      <c r="A62" t="s">
        <v>41</v>
      </c>
      <c r="B62">
        <v>92069</v>
      </c>
      <c r="C62" s="10">
        <v>83171.913862075598</v>
      </c>
      <c r="D62" s="1">
        <v>183773.99144565233</v>
      </c>
    </row>
    <row r="63" spans="1:4" x14ac:dyDescent="0.3">
      <c r="A63" t="s">
        <v>42</v>
      </c>
      <c r="B63">
        <v>92070</v>
      </c>
      <c r="C63" s="10">
        <v>118.53371986809725</v>
      </c>
      <c r="D63" s="1">
        <v>3946.9203735047031</v>
      </c>
    </row>
    <row r="64" spans="1:4" x14ac:dyDescent="0.3">
      <c r="A64" t="s">
        <v>43</v>
      </c>
      <c r="B64">
        <v>92071</v>
      </c>
      <c r="C64" s="10">
        <v>-76160.261963685101</v>
      </c>
      <c r="D64" s="1">
        <v>52316.708680315875</v>
      </c>
    </row>
    <row r="65" spans="1:4" x14ac:dyDescent="0.3">
      <c r="A65" t="s">
        <v>44</v>
      </c>
      <c r="B65">
        <v>92075</v>
      </c>
      <c r="C65" s="10">
        <v>42113.083100533288</v>
      </c>
      <c r="D65" s="1">
        <v>49187.843344959154</v>
      </c>
    </row>
    <row r="66" spans="1:4" x14ac:dyDescent="0.3">
      <c r="A66" t="s">
        <v>41</v>
      </c>
      <c r="B66">
        <v>92078</v>
      </c>
      <c r="C66" s="10">
        <v>53350.762305914192</v>
      </c>
      <c r="D66" s="1">
        <v>137124.47860037111</v>
      </c>
    </row>
    <row r="67" spans="1:4" x14ac:dyDescent="0.3">
      <c r="A67" t="s">
        <v>45</v>
      </c>
      <c r="B67">
        <v>92081</v>
      </c>
      <c r="C67" s="10">
        <v>38129.642559422937</v>
      </c>
      <c r="D67" s="1">
        <v>87878.54612449836</v>
      </c>
    </row>
    <row r="68" spans="1:4" x14ac:dyDescent="0.3">
      <c r="A68" t="s">
        <v>46</v>
      </c>
      <c r="B68">
        <v>92082</v>
      </c>
      <c r="C68" s="10">
        <v>15781.759704718454</v>
      </c>
      <c r="D68" s="1">
        <v>49171.144107122236</v>
      </c>
    </row>
    <row r="69" spans="1:4" x14ac:dyDescent="0.3">
      <c r="A69" t="s">
        <v>45</v>
      </c>
      <c r="B69">
        <v>92083</v>
      </c>
      <c r="C69" s="10">
        <v>12443.411400094104</v>
      </c>
      <c r="D69" s="1">
        <v>121889.33326948731</v>
      </c>
    </row>
    <row r="70" spans="1:4" x14ac:dyDescent="0.3">
      <c r="A70" t="s">
        <v>45</v>
      </c>
      <c r="B70">
        <v>92084</v>
      </c>
      <c r="C70" s="10">
        <v>-40928.828777161776</v>
      </c>
      <c r="D70" s="1">
        <v>79619.457498082134</v>
      </c>
    </row>
    <row r="71" spans="1:4" x14ac:dyDescent="0.3">
      <c r="A71" t="s">
        <v>47</v>
      </c>
      <c r="B71">
        <v>92086</v>
      </c>
      <c r="C71" s="10">
        <v>2898.4216575054597</v>
      </c>
      <c r="D71" s="1">
        <v>7841.0595984317533</v>
      </c>
    </row>
    <row r="72" spans="1:4" x14ac:dyDescent="0.3">
      <c r="A72" t="s">
        <v>40</v>
      </c>
      <c r="B72">
        <v>92091</v>
      </c>
      <c r="C72" s="10">
        <v>7754.1919708542882</v>
      </c>
      <c r="D72" s="1">
        <v>8571.8699090485516</v>
      </c>
    </row>
    <row r="73" spans="1:4" x14ac:dyDescent="0.3">
      <c r="A73" t="s">
        <v>48</v>
      </c>
      <c r="B73">
        <v>92101</v>
      </c>
      <c r="C73" s="10">
        <v>-208675.96038265206</v>
      </c>
      <c r="D73" s="1">
        <v>34103.245678315987</v>
      </c>
    </row>
    <row r="74" spans="1:4" x14ac:dyDescent="0.3">
      <c r="A74" t="s">
        <v>49</v>
      </c>
      <c r="B74">
        <v>92102</v>
      </c>
      <c r="C74" s="10">
        <v>-87189.976484126411</v>
      </c>
      <c r="D74" s="1">
        <v>81723.779730035458</v>
      </c>
    </row>
    <row r="75" spans="1:4" x14ac:dyDescent="0.3">
      <c r="A75" t="s">
        <v>50</v>
      </c>
      <c r="B75">
        <v>92103</v>
      </c>
      <c r="C75" s="10">
        <v>63368.003130815283</v>
      </c>
      <c r="D75" s="1">
        <v>133753.36884529574</v>
      </c>
    </row>
    <row r="76" spans="1:4" x14ac:dyDescent="0.3">
      <c r="A76" t="s">
        <v>51</v>
      </c>
      <c r="B76">
        <v>92104</v>
      </c>
      <c r="C76" s="10">
        <v>31264.924196796841</v>
      </c>
      <c r="D76" s="1">
        <v>163750.13768540428</v>
      </c>
    </row>
    <row r="77" spans="1:4" x14ac:dyDescent="0.3">
      <c r="A77" t="s">
        <v>52</v>
      </c>
      <c r="B77">
        <v>92105</v>
      </c>
      <c r="C77" s="10">
        <v>-192882.42199727218</v>
      </c>
      <c r="D77" s="1">
        <v>213329.03630231973</v>
      </c>
    </row>
    <row r="78" spans="1:4" x14ac:dyDescent="0.3">
      <c r="A78" t="s">
        <v>53</v>
      </c>
      <c r="B78">
        <v>92106</v>
      </c>
      <c r="C78" s="10">
        <v>42759.797788270836</v>
      </c>
      <c r="D78" s="1">
        <v>61054.441129003826</v>
      </c>
    </row>
    <row r="79" spans="1:4" x14ac:dyDescent="0.3">
      <c r="A79" t="s">
        <v>54</v>
      </c>
      <c r="B79">
        <v>92107</v>
      </c>
      <c r="C79" s="10">
        <v>68372.835150458675</v>
      </c>
      <c r="D79" s="1">
        <v>115043.73960457815</v>
      </c>
    </row>
    <row r="80" spans="1:4" x14ac:dyDescent="0.3">
      <c r="A80" t="s">
        <v>55</v>
      </c>
      <c r="B80">
        <v>92108</v>
      </c>
      <c r="C80" s="10">
        <v>-53072.154574146785</v>
      </c>
      <c r="D80" s="1">
        <v>14896.423511887784</v>
      </c>
    </row>
    <row r="81" spans="1:4" x14ac:dyDescent="0.3">
      <c r="A81" t="s">
        <v>56</v>
      </c>
      <c r="B81">
        <v>92109</v>
      </c>
      <c r="C81" s="10">
        <v>168549.66247219729</v>
      </c>
      <c r="D81" s="1">
        <v>220050.08981457207</v>
      </c>
    </row>
    <row r="82" spans="1:4" x14ac:dyDescent="0.3">
      <c r="A82" t="s">
        <v>57</v>
      </c>
      <c r="B82">
        <v>92110</v>
      </c>
      <c r="C82" s="10">
        <v>119700.58569591126</v>
      </c>
      <c r="D82" s="1">
        <v>186634.45899011183</v>
      </c>
    </row>
    <row r="83" spans="1:4" x14ac:dyDescent="0.3">
      <c r="A83" t="s">
        <v>58</v>
      </c>
      <c r="B83">
        <v>92111</v>
      </c>
      <c r="C83" s="10">
        <v>-122891.27427952632</v>
      </c>
      <c r="D83" s="1">
        <v>26380.651153882151</v>
      </c>
    </row>
    <row r="84" spans="1:4" x14ac:dyDescent="0.3">
      <c r="A84" t="s">
        <v>59</v>
      </c>
      <c r="B84">
        <v>92113</v>
      </c>
      <c r="C84" s="10">
        <v>-71538.300088823773</v>
      </c>
      <c r="D84" s="1">
        <v>221095.84651653958</v>
      </c>
    </row>
    <row r="85" spans="1:4" x14ac:dyDescent="0.3">
      <c r="A85" t="s">
        <v>60</v>
      </c>
      <c r="B85">
        <v>92114</v>
      </c>
      <c r="C85" s="10">
        <v>-283829.28994353511</v>
      </c>
      <c r="D85" s="1">
        <v>7062.563279756112</v>
      </c>
    </row>
    <row r="86" spans="1:4" x14ac:dyDescent="0.3">
      <c r="A86" t="s">
        <v>61</v>
      </c>
      <c r="B86">
        <v>92115</v>
      </c>
      <c r="C86" s="10">
        <v>158518.46629105217</v>
      </c>
      <c r="D86" s="1">
        <v>435366.38574162964</v>
      </c>
    </row>
    <row r="87" spans="1:4" x14ac:dyDescent="0.3">
      <c r="A87" t="s">
        <v>62</v>
      </c>
      <c r="B87">
        <v>92116</v>
      </c>
      <c r="C87" s="10">
        <v>-3863.5737173032539</v>
      </c>
      <c r="D87" s="1">
        <v>62717.743505528342</v>
      </c>
    </row>
    <row r="88" spans="1:4" x14ac:dyDescent="0.3">
      <c r="A88" t="s">
        <v>63</v>
      </c>
      <c r="B88">
        <v>92117</v>
      </c>
      <c r="C88" s="10">
        <v>93852.06676866801</v>
      </c>
      <c r="D88" s="1">
        <v>194165.52565269481</v>
      </c>
    </row>
    <row r="89" spans="1:4" x14ac:dyDescent="0.3">
      <c r="A89" t="s">
        <v>64</v>
      </c>
      <c r="B89">
        <v>92118</v>
      </c>
      <c r="C89" s="10">
        <v>47951.360279243425</v>
      </c>
      <c r="D89" s="1">
        <v>57532.735656889257</v>
      </c>
    </row>
    <row r="90" spans="1:4" x14ac:dyDescent="0.3">
      <c r="A90" t="s">
        <v>65</v>
      </c>
      <c r="B90">
        <v>92119</v>
      </c>
      <c r="C90" s="10">
        <v>8233.019166116108</v>
      </c>
      <c r="D90" s="1">
        <v>53416.929462258413</v>
      </c>
    </row>
    <row r="91" spans="1:4" x14ac:dyDescent="0.3">
      <c r="A91" t="s">
        <v>66</v>
      </c>
      <c r="B91">
        <v>92120</v>
      </c>
      <c r="C91" s="10">
        <v>4990.6717532868206</v>
      </c>
      <c r="D91" s="1">
        <v>60548.645758677885</v>
      </c>
    </row>
    <row r="92" spans="1:4" x14ac:dyDescent="0.3">
      <c r="A92" t="s">
        <v>67</v>
      </c>
      <c r="B92">
        <v>92121</v>
      </c>
      <c r="C92" s="10">
        <v>-164425.11313449426</v>
      </c>
      <c r="D92" s="1">
        <v>-155977.50044868386</v>
      </c>
    </row>
    <row r="93" spans="1:4" x14ac:dyDescent="0.3">
      <c r="A93" t="s">
        <v>68</v>
      </c>
      <c r="B93">
        <v>92122</v>
      </c>
      <c r="C93" s="10">
        <v>300566.50202291075</v>
      </c>
      <c r="D93" s="1">
        <v>375404.29521086806</v>
      </c>
    </row>
    <row r="94" spans="1:4" x14ac:dyDescent="0.3">
      <c r="A94" t="s">
        <v>69</v>
      </c>
      <c r="B94">
        <v>92123</v>
      </c>
      <c r="C94" s="10">
        <v>-65266.636597160716</v>
      </c>
      <c r="D94" s="1">
        <v>7359.0135784901795</v>
      </c>
    </row>
    <row r="95" spans="1:4" x14ac:dyDescent="0.3">
      <c r="A95" t="s">
        <v>70</v>
      </c>
      <c r="B95">
        <v>92124</v>
      </c>
      <c r="C95" s="10">
        <v>55907.142173912871</v>
      </c>
      <c r="D95" s="1">
        <v>87030.684091204748</v>
      </c>
    </row>
    <row r="96" spans="1:4" x14ac:dyDescent="0.3">
      <c r="A96" t="s">
        <v>71</v>
      </c>
      <c r="B96">
        <v>92126</v>
      </c>
      <c r="C96" s="10">
        <v>80555.229815129074</v>
      </c>
      <c r="D96" s="1">
        <v>226392.99796075805</v>
      </c>
    </row>
    <row r="97" spans="1:5" x14ac:dyDescent="0.3">
      <c r="A97" t="s">
        <v>72</v>
      </c>
      <c r="B97">
        <v>92127</v>
      </c>
      <c r="C97" s="10">
        <v>-70791.753044077952</v>
      </c>
      <c r="D97" s="1">
        <v>-25845.131444757484</v>
      </c>
    </row>
    <row r="98" spans="1:5" x14ac:dyDescent="0.3">
      <c r="A98" t="s">
        <v>72</v>
      </c>
      <c r="B98">
        <v>92128</v>
      </c>
      <c r="C98" s="10">
        <v>36472.022064997116</v>
      </c>
      <c r="D98" s="1">
        <v>75345.493867861514</v>
      </c>
    </row>
    <row r="99" spans="1:5" x14ac:dyDescent="0.3">
      <c r="A99" t="s">
        <v>73</v>
      </c>
      <c r="B99">
        <v>92129</v>
      </c>
      <c r="C99" s="10">
        <v>-83640.046927784162</v>
      </c>
      <c r="D99" s="1">
        <v>-17120.415760862641</v>
      </c>
      <c r="E99" s="10"/>
    </row>
    <row r="100" spans="1:5" x14ac:dyDescent="0.3">
      <c r="A100" t="s">
        <v>74</v>
      </c>
      <c r="B100">
        <v>92130</v>
      </c>
      <c r="C100" s="10">
        <v>-69527.860982557875</v>
      </c>
      <c r="D100" s="1">
        <v>-22147.566885473032</v>
      </c>
    </row>
    <row r="101" spans="1:5" x14ac:dyDescent="0.3">
      <c r="A101" t="s">
        <v>75</v>
      </c>
      <c r="B101">
        <v>92131</v>
      </c>
      <c r="C101" s="10">
        <v>-10022.876517125726</v>
      </c>
      <c r="D101" s="1">
        <v>12518.424022990104</v>
      </c>
    </row>
    <row r="102" spans="1:5" x14ac:dyDescent="0.3">
      <c r="A102" t="s">
        <v>76</v>
      </c>
      <c r="B102">
        <v>92134</v>
      </c>
      <c r="C102" s="10">
        <v>0</v>
      </c>
      <c r="D102" s="1">
        <v>0</v>
      </c>
    </row>
    <row r="103" spans="1:5" x14ac:dyDescent="0.3">
      <c r="A103" t="s">
        <v>49</v>
      </c>
      <c r="B103">
        <v>92135</v>
      </c>
      <c r="C103" s="10">
        <v>0</v>
      </c>
      <c r="D103" s="1">
        <v>0</v>
      </c>
    </row>
    <row r="104" spans="1:5" x14ac:dyDescent="0.3">
      <c r="A104" t="s">
        <v>77</v>
      </c>
      <c r="B104">
        <v>92139</v>
      </c>
      <c r="C104" s="10">
        <v>-49967.105015136418</v>
      </c>
      <c r="D104" s="1">
        <v>64613.167916607577</v>
      </c>
    </row>
    <row r="105" spans="1:5" x14ac:dyDescent="0.3">
      <c r="A105" t="s">
        <v>49</v>
      </c>
      <c r="B105">
        <v>92140</v>
      </c>
      <c r="C105" s="10">
        <v>0</v>
      </c>
      <c r="D105" s="1">
        <v>0</v>
      </c>
    </row>
    <row r="106" spans="1:5" x14ac:dyDescent="0.3">
      <c r="A106" t="s">
        <v>78</v>
      </c>
      <c r="B106">
        <v>92145</v>
      </c>
      <c r="C106" s="10">
        <v>-784.99999999999989</v>
      </c>
      <c r="D106" s="1">
        <v>-784.99999999999989</v>
      </c>
    </row>
    <row r="107" spans="1:5" x14ac:dyDescent="0.3">
      <c r="A107" t="s">
        <v>79</v>
      </c>
      <c r="B107">
        <v>92154</v>
      </c>
      <c r="C107" s="10">
        <v>-345726.41423571995</v>
      </c>
      <c r="D107" s="1">
        <v>13785.322766115656</v>
      </c>
    </row>
    <row r="108" spans="1:5" x14ac:dyDescent="0.3">
      <c r="A108" t="s">
        <v>80</v>
      </c>
      <c r="B108">
        <v>92155</v>
      </c>
      <c r="C108" s="10">
        <v>0</v>
      </c>
      <c r="D108" s="1">
        <v>0</v>
      </c>
    </row>
    <row r="109" spans="1:5" x14ac:dyDescent="0.3">
      <c r="A109" t="s">
        <v>81</v>
      </c>
      <c r="B109">
        <v>92173</v>
      </c>
      <c r="C109" s="10">
        <v>-319763.92508845683</v>
      </c>
      <c r="D109" s="1">
        <v>-67612.040634619072</v>
      </c>
    </row>
    <row r="110" spans="1:5" x14ac:dyDescent="0.3">
      <c r="A110" s="4" t="s">
        <v>122</v>
      </c>
      <c r="C110" s="6">
        <f>SUM(C5:C109)</f>
        <v>-2436926.8805994675</v>
      </c>
      <c r="D110" s="6">
        <f>SUM(D5:D109)</f>
        <v>6268332.9091038927</v>
      </c>
    </row>
  </sheetData>
  <autoFilter ref="A1:E110" xr:uid="{9E473D32-005E-4427-A370-01BFB04C18A9}">
    <filterColumn colId="0" showButton="0"/>
    <filterColumn colId="1" showButton="0"/>
    <filterColumn colId="2" showButton="0"/>
    <filterColumn colId="3" showButton="0"/>
  </autoFilter>
  <mergeCells count="3">
    <mergeCell ref="A1:E1"/>
    <mergeCell ref="A2:D2"/>
    <mergeCell ref="A3: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D59"/>
  <sheetViews>
    <sheetView workbookViewId="0">
      <selection activeCell="G21" sqref="G21"/>
    </sheetView>
  </sheetViews>
  <sheetFormatPr defaultRowHeight="14.4" x14ac:dyDescent="0.3"/>
  <cols>
    <col min="1" max="1" width="29.21875" customWidth="1"/>
    <col min="2" max="2" width="41" customWidth="1"/>
    <col min="3" max="3" width="30.44140625" customWidth="1"/>
  </cols>
  <sheetData>
    <row r="1" spans="1:4" x14ac:dyDescent="0.3">
      <c r="A1" s="16" t="s">
        <v>115</v>
      </c>
      <c r="B1" s="16"/>
      <c r="C1" s="16"/>
      <c r="D1" s="16"/>
    </row>
    <row r="2" spans="1:4" ht="18" x14ac:dyDescent="0.35">
      <c r="A2" s="14" t="s">
        <v>103</v>
      </c>
      <c r="B2" s="14"/>
      <c r="C2" s="14"/>
    </row>
    <row r="3" spans="1:4" ht="15.6" x14ac:dyDescent="0.3">
      <c r="A3" s="17" t="s">
        <v>110</v>
      </c>
      <c r="B3" s="17"/>
      <c r="C3" s="17"/>
    </row>
    <row r="4" spans="1:4" ht="35.4" customHeight="1" x14ac:dyDescent="0.3">
      <c r="A4" s="2" t="s">
        <v>88</v>
      </c>
      <c r="B4" s="3" t="s">
        <v>102</v>
      </c>
      <c r="C4" s="2" t="s">
        <v>104</v>
      </c>
    </row>
    <row r="5" spans="1:4" x14ac:dyDescent="0.3">
      <c r="A5" t="s">
        <v>0</v>
      </c>
      <c r="B5" s="1">
        <f>SUMIFS(MealsMissMar2023Zip!C5:C109,MealsMissMar2023Zip!A5:A109,MealsMissMar2023City!A5)</f>
        <v>31740.147284334817</v>
      </c>
      <c r="C5" s="1">
        <f>SUMIFS(MealsMissMar2023Zip!D5:D109,MealsMissMar2023Zip!A5:A109,MealsMissMar2023City!A5)</f>
        <v>56055.681152229081</v>
      </c>
    </row>
    <row r="6" spans="1:4" x14ac:dyDescent="0.3">
      <c r="A6" t="s">
        <v>1</v>
      </c>
      <c r="B6" s="1">
        <f>SUMIFS(MealsMissMar2023Zip!C6:C110,MealsMissMar2023Zip!A6:A110,MealsMissMar2023City!A6)</f>
        <v>-28722.969828214744</v>
      </c>
      <c r="C6" s="1">
        <f>SUMIFS(MealsMissMar2023Zip!D6:D110,MealsMissMar2023Zip!A6:A110,MealsMissMar2023City!A6)</f>
        <v>3537.7117547763046</v>
      </c>
    </row>
    <row r="7" spans="1:4" x14ac:dyDescent="0.3">
      <c r="A7" t="s">
        <v>2</v>
      </c>
      <c r="B7" s="1">
        <f>SUMIFS(MealsMissMar2023Zip!C7:C111,MealsMissMar2023Zip!A7:A111,MealsMissMar2023City!A7)</f>
        <v>-2538.7823930368831</v>
      </c>
      <c r="C7" s="1">
        <f>SUMIFS(MealsMissMar2023Zip!D7:D111,MealsMissMar2023Zip!A7:A111,MealsMissMar2023City!A7)</f>
        <v>7434.6556584882346</v>
      </c>
    </row>
    <row r="8" spans="1:4" x14ac:dyDescent="0.3">
      <c r="A8" t="s">
        <v>3</v>
      </c>
      <c r="B8" s="1">
        <f>SUMIFS(MealsMissMar2023Zip!C8:C112,MealsMissMar2023Zip!A8:A112,MealsMissMar2023City!A8)</f>
        <v>41497.966537245229</v>
      </c>
      <c r="C8" s="1">
        <f>SUMIFS(MealsMissMar2023Zip!D8:D112,MealsMissMar2023Zip!A8:A112,MealsMissMar2023City!A8)</f>
        <v>57121.562462782837</v>
      </c>
    </row>
    <row r="9" spans="1:4" x14ac:dyDescent="0.3">
      <c r="A9" t="s">
        <v>4</v>
      </c>
      <c r="B9" s="1">
        <f>SUMIFS(MealsMissMar2023Zip!C9:C113,MealsMissMar2023Zip!A9:A113,MealsMissMar2023City!A9)</f>
        <v>-967703.32953083899</v>
      </c>
      <c r="C9" s="1">
        <f>SUMIFS(MealsMissMar2023Zip!D9:D113,MealsMissMar2023Zip!A9:A113,MealsMissMar2023City!A9)</f>
        <v>-82082.253120313704</v>
      </c>
    </row>
    <row r="10" spans="1:4" x14ac:dyDescent="0.3">
      <c r="A10" t="s">
        <v>5</v>
      </c>
      <c r="B10" s="1">
        <f>SUMIFS(MealsMissMar2023Zip!C10:C114,MealsMissMar2023Zip!A10:A114,MealsMissMar2023City!A10)</f>
        <v>-18647.71740463021</v>
      </c>
      <c r="C10" s="1">
        <f>SUMIFS(MealsMissMar2023Zip!D10:D114,MealsMissMar2023Zip!A10:A114,MealsMissMar2023City!A10)</f>
        <v>-14329.993666382676</v>
      </c>
    </row>
    <row r="11" spans="1:4" x14ac:dyDescent="0.3">
      <c r="A11" t="s">
        <v>6</v>
      </c>
      <c r="B11" s="1">
        <f>SUMIFS(MealsMissMar2023Zip!C11:C115,MealsMissMar2023Zip!A11:A115,MealsMissMar2023City!A11)</f>
        <v>7318.6171781534831</v>
      </c>
      <c r="C11" s="1">
        <f>SUMIFS(MealsMissMar2023Zip!D11:D115,MealsMissMar2023Zip!A11:A115,MealsMissMar2023City!A11)</f>
        <v>11697.646962959014</v>
      </c>
    </row>
    <row r="12" spans="1:4" x14ac:dyDescent="0.3">
      <c r="A12" t="s">
        <v>7</v>
      </c>
      <c r="B12" s="1">
        <f>SUMIFS(MealsMissMar2023Zip!C12:C116,MealsMissMar2023Zip!A12:A116,MealsMissMar2023City!A12)</f>
        <v>-185.39875331826261</v>
      </c>
      <c r="C12" s="1">
        <f>SUMIFS(MealsMissMar2023Zip!D12:D116,MealsMissMar2023Zip!A12:A116,MealsMissMar2023City!A12)</f>
        <v>2103.483794608258</v>
      </c>
    </row>
    <row r="13" spans="1:4" x14ac:dyDescent="0.3">
      <c r="A13" t="s">
        <v>8</v>
      </c>
      <c r="B13" s="1">
        <f>SUMIFS(MealsMissMar2023Zip!C13:C117,MealsMissMar2023Zip!A13:A117,MealsMissMar2023City!A13)</f>
        <v>-38466.475737116591</v>
      </c>
      <c r="C13" s="1">
        <f>SUMIFS(MealsMissMar2023Zip!D13:D117,MealsMissMar2023Zip!A13:A117,MealsMissMar2023City!A13)</f>
        <v>75520.125189391081</v>
      </c>
    </row>
    <row r="14" spans="1:4" x14ac:dyDescent="0.3">
      <c r="A14" t="s">
        <v>9</v>
      </c>
      <c r="B14" s="1">
        <f>SUMIFS(MealsMissMar2023Zip!C14:C118,MealsMissMar2023Zip!A14:A118,MealsMissMar2023City!A14)</f>
        <v>2050.0745379809741</v>
      </c>
      <c r="C14" s="1">
        <f>SUMIFS(MealsMissMar2023Zip!D14:D118,MealsMissMar2023Zip!A14:A118,MealsMissMar2023City!A14)</f>
        <v>6834.5391744948029</v>
      </c>
    </row>
    <row r="15" spans="1:4" x14ac:dyDescent="0.3">
      <c r="A15" t="s">
        <v>10</v>
      </c>
      <c r="B15" s="1">
        <f>SUMIFS(MealsMissMar2023Zip!C15:C119,MealsMissMar2023Zip!A15:A119,MealsMissMar2023City!A15)</f>
        <v>-30571.633297550012</v>
      </c>
      <c r="C15" s="1">
        <f>SUMIFS(MealsMissMar2023Zip!D15:D119,MealsMissMar2023Zip!A15:A119,MealsMissMar2023City!A15)</f>
        <v>-13470.209742144652</v>
      </c>
    </row>
    <row r="16" spans="1:4" x14ac:dyDescent="0.3">
      <c r="A16" t="s">
        <v>11</v>
      </c>
      <c r="B16" s="1">
        <f>SUMIFS(MealsMissMar2023Zip!C16:C120,MealsMissMar2023Zip!A16:A120,MealsMissMar2023City!A16)</f>
        <v>-65786.961699548992</v>
      </c>
      <c r="C16" s="1">
        <f>SUMIFS(MealsMissMar2023Zip!D16:D120,MealsMissMar2023Zip!A16:A120,MealsMissMar2023City!A16)</f>
        <v>133397.76309711911</v>
      </c>
    </row>
    <row r="17" spans="1:3" x14ac:dyDescent="0.3">
      <c r="A17" t="s">
        <v>12</v>
      </c>
      <c r="B17" s="1">
        <f>SUMIFS(MealsMissMar2023Zip!C17:C121,MealsMissMar2023Zip!A17:A121,MealsMissMar2023City!A17)</f>
        <v>-356675.31370131316</v>
      </c>
      <c r="C17" s="1">
        <f>SUMIFS(MealsMissMar2023Zip!D17:D121,MealsMissMar2023Zip!A17:A121,MealsMissMar2023City!A17)</f>
        <v>-239000.15678929474</v>
      </c>
    </row>
    <row r="18" spans="1:3" x14ac:dyDescent="0.3">
      <c r="A18" t="s">
        <v>13</v>
      </c>
      <c r="B18" s="1">
        <f>SUMIFS(MealsMissMar2023Zip!C18:C122,MealsMissMar2023Zip!A18:A122,MealsMissMar2023City!A18)</f>
        <v>1178.2726586733413</v>
      </c>
      <c r="C18" s="1">
        <f>SUMIFS(MealsMissMar2023Zip!D18:D122,MealsMissMar2023Zip!A18:A122,MealsMissMar2023City!A18)</f>
        <v>1178.2726586733413</v>
      </c>
    </row>
    <row r="19" spans="1:3" x14ac:dyDescent="0.3">
      <c r="A19" t="s">
        <v>14</v>
      </c>
      <c r="B19" s="1">
        <f>SUMIFS(MealsMissMar2023Zip!C19:C123,MealsMissMar2023Zip!A19:A123,MealsMissMar2023City!A19)</f>
        <v>-466664.17556225299</v>
      </c>
      <c r="C19" s="1">
        <f>SUMIFS(MealsMissMar2023Zip!D19:D123,MealsMissMar2023Zip!A19:A123,MealsMissMar2023City!A19)</f>
        <v>-169341.88870772766</v>
      </c>
    </row>
    <row r="20" spans="1:3" x14ac:dyDescent="0.3">
      <c r="A20" t="s">
        <v>15</v>
      </c>
      <c r="B20" s="1">
        <f>SUMIFS(MealsMissMar2023Zip!C20:C124,MealsMissMar2023Zip!A20:A124,MealsMissMar2023City!A20)</f>
        <v>-4202.8496791346442</v>
      </c>
      <c r="C20" s="1">
        <f>SUMIFS(MealsMissMar2023Zip!D20:D124,MealsMissMar2023Zip!A20:A124,MealsMissMar2023City!A20)</f>
        <v>-287.59735832069782</v>
      </c>
    </row>
    <row r="21" spans="1:3" x14ac:dyDescent="0.3">
      <c r="A21" t="s">
        <v>16</v>
      </c>
      <c r="B21" s="1">
        <f>SUMIFS(MealsMissMar2023Zip!C21:C125,MealsMissMar2023Zip!A21:A125,MealsMissMar2023City!A21)</f>
        <v>-38834.127579734668</v>
      </c>
      <c r="C21" s="1">
        <f>SUMIFS(MealsMissMar2023Zip!D21:D125,MealsMissMar2023Zip!A21:A125,MealsMissMar2023City!A21)</f>
        <v>-30741.359004795238</v>
      </c>
    </row>
    <row r="22" spans="1:3" x14ac:dyDescent="0.3">
      <c r="A22" t="s">
        <v>17</v>
      </c>
      <c r="B22" s="1">
        <f>SUMIFS(MealsMissMar2023Zip!C22:C126,MealsMissMar2023Zip!A22:A126,MealsMissMar2023City!A22)</f>
        <v>-341093.34027477424</v>
      </c>
      <c r="C22" s="1">
        <f>SUMIFS(MealsMissMar2023Zip!D22:D126,MealsMissMar2023Zip!A22:A126,MealsMissMar2023City!A22)</f>
        <v>-57808.147024626174</v>
      </c>
    </row>
    <row r="23" spans="1:3" x14ac:dyDescent="0.3">
      <c r="A23" t="s">
        <v>18</v>
      </c>
      <c r="B23" s="1">
        <f>SUMIFS(MealsMissMar2023Zip!C23:C127,MealsMissMar2023Zip!A23:A127,MealsMissMar2023City!A23)</f>
        <v>-20277.177892670476</v>
      </c>
      <c r="C23" s="1">
        <f>SUMIFS(MealsMissMar2023Zip!D23:D127,MealsMissMar2023Zip!A23:A127,MealsMissMar2023City!A23)</f>
        <v>-12583.361656963429</v>
      </c>
    </row>
    <row r="24" spans="1:3" x14ac:dyDescent="0.3">
      <c r="A24" t="s">
        <v>19</v>
      </c>
      <c r="B24" s="1">
        <f>SUMIFS(MealsMissMar2023Zip!C24:C128,MealsMissMar2023Zip!A24:A128,MealsMissMar2023City!A24)</f>
        <v>-11951.651775270053</v>
      </c>
      <c r="C24" s="1">
        <f>SUMIFS(MealsMissMar2023Zip!D24:D128,MealsMissMar2023Zip!A24:A128,MealsMissMar2023City!A24)</f>
        <v>-5119.6392695761169</v>
      </c>
    </row>
    <row r="25" spans="1:3" x14ac:dyDescent="0.3">
      <c r="A25" t="s">
        <v>20</v>
      </c>
      <c r="B25" s="1">
        <f>SUMIFS(MealsMissMar2023Zip!C25:C129,MealsMissMar2023Zip!A25:A129,MealsMissMar2023City!A25)</f>
        <v>-42062.744714183529</v>
      </c>
      <c r="C25" s="1">
        <f>SUMIFS(MealsMissMar2023Zip!D25:D129,MealsMissMar2023Zip!A25:A129,MealsMissMar2023City!A25)</f>
        <v>-32279.707314808318</v>
      </c>
    </row>
    <row r="26" spans="1:3" x14ac:dyDescent="0.3">
      <c r="A26" t="s">
        <v>93</v>
      </c>
      <c r="B26" s="1">
        <f>SUMIFS(MealsMissMar2023Zip!C26:C130,MealsMissMar2023Zip!A26:A130,MealsMissMar2023City!A26)</f>
        <v>72114.18210297919</v>
      </c>
      <c r="C26" s="1">
        <f>SUMIFS(MealsMissMar2023Zip!D26:D130,MealsMissMar2023Zip!A26:A130,MealsMissMar2023City!A26)</f>
        <v>79053.638261266635</v>
      </c>
    </row>
    <row r="27" spans="1:3" x14ac:dyDescent="0.3">
      <c r="A27" t="s">
        <v>22</v>
      </c>
      <c r="B27" s="1">
        <f>SUMIFS(MealsMissMar2023Zip!C27:C131,MealsMissMar2023Zip!A27:A131,MealsMissMar2023City!A27)</f>
        <v>196969.87125095417</v>
      </c>
      <c r="C27" s="1">
        <f>SUMIFS(MealsMissMar2023Zip!D27:D131,MealsMissMar2023Zip!A27:A131,MealsMissMar2023City!A27)</f>
        <v>301827.38616595929</v>
      </c>
    </row>
    <row r="28" spans="1:3" x14ac:dyDescent="0.3">
      <c r="A28" t="s">
        <v>23</v>
      </c>
      <c r="B28" s="1">
        <f>SUMIFS(MealsMissMar2023Zip!C28:C132,MealsMissMar2023Zip!A28:A132,MealsMissMar2023City!A28)</f>
        <v>6576.8776650385444</v>
      </c>
      <c r="C28" s="1">
        <f>SUMIFS(MealsMissMar2023Zip!D28:D132,MealsMissMar2023Zip!A28:A132,MealsMissMar2023City!A28)</f>
        <v>12414.539817400126</v>
      </c>
    </row>
    <row r="29" spans="1:3" x14ac:dyDescent="0.3">
      <c r="A29" t="s">
        <v>24</v>
      </c>
      <c r="B29" s="1">
        <f>SUMIFS(MealsMissMar2023Zip!C29:C133,MealsMissMar2023Zip!A29:A133,MealsMissMar2023City!A29)</f>
        <v>-658969.74440133641</v>
      </c>
      <c r="C29" s="1">
        <f>SUMIFS(MealsMissMar2023Zip!D29:D133,MealsMissMar2023Zip!A29:A133,MealsMissMar2023City!A29)</f>
        <v>170607.53361067647</v>
      </c>
    </row>
    <row r="30" spans="1:3" x14ac:dyDescent="0.3">
      <c r="A30" t="s">
        <v>25</v>
      </c>
      <c r="B30" s="1">
        <f>SUMIFS(MealsMissMar2023Zip!C30:C134,MealsMissMar2023Zip!A30:A134,MealsMissMar2023City!A30)</f>
        <v>21642.086709427589</v>
      </c>
      <c r="C30" s="1">
        <f>SUMIFS(MealsMissMar2023Zip!D30:D134,MealsMissMar2023Zip!A30:A134,MealsMissMar2023City!A30)</f>
        <v>60188.892573877907</v>
      </c>
    </row>
    <row r="31" spans="1:3" x14ac:dyDescent="0.3">
      <c r="A31" t="s">
        <v>26</v>
      </c>
      <c r="B31" s="1">
        <f>SUMIFS(MealsMissMar2023Zip!C31:C135,MealsMissMar2023Zip!A31:A135,MealsMissMar2023City!A31)</f>
        <v>391936.59037971054</v>
      </c>
      <c r="C31" s="1">
        <f>SUMIFS(MealsMissMar2023Zip!D31:D135,MealsMissMar2023Zip!A31:A135,MealsMissMar2023City!A31)</f>
        <v>818438.91786987742</v>
      </c>
    </row>
    <row r="32" spans="1:3" x14ac:dyDescent="0.3">
      <c r="A32" t="s">
        <v>27</v>
      </c>
      <c r="B32" s="1">
        <f>SUMIFS(MealsMissMar2023Zip!C32:C136,MealsMissMar2023Zip!A32:A136,MealsMissMar2023City!A32)</f>
        <v>246335.88501143054</v>
      </c>
      <c r="C32" s="1">
        <f>SUMIFS(MealsMissMar2023Zip!D32:D136,MealsMissMar2023Zip!A32:A136,MealsMissMar2023City!A32)</f>
        <v>331336.81117140909</v>
      </c>
    </row>
    <row r="33" spans="1:3" x14ac:dyDescent="0.3">
      <c r="A33" t="s">
        <v>28</v>
      </c>
      <c r="B33" s="1">
        <f>SUMIFS(MealsMissMar2023Zip!C33:C137,MealsMissMar2023Zip!A33:A137,MealsMissMar2023City!A33)</f>
        <v>-30777.630086618243</v>
      </c>
      <c r="C33" s="1">
        <f>SUMIFS(MealsMissMar2023Zip!D33:D137,MealsMissMar2023Zip!A33:A137,MealsMissMar2023City!A33)</f>
        <v>-19926.274631211287</v>
      </c>
    </row>
    <row r="34" spans="1:3" x14ac:dyDescent="0.3">
      <c r="A34" t="s">
        <v>29</v>
      </c>
      <c r="B34" s="1">
        <f>SUMIFS(MealsMissMar2023Zip!C34:C138,MealsMissMar2023Zip!A34:A138,MealsMissMar2023City!A34)</f>
        <v>128093.41649984596</v>
      </c>
      <c r="C34" s="1">
        <f>SUMIFS(MealsMissMar2023Zip!D34:D138,MealsMissMar2023Zip!A34:A138,MealsMissMar2023City!A34)</f>
        <v>159333.57658123056</v>
      </c>
    </row>
    <row r="35" spans="1:3" x14ac:dyDescent="0.3">
      <c r="A35" t="s">
        <v>30</v>
      </c>
      <c r="B35" s="1">
        <f>SUMIFS(MealsMissMar2023Zip!C35:C139,MealsMissMar2023Zip!A35:A139,MealsMissMar2023City!A35)</f>
        <v>28411.77621295891</v>
      </c>
      <c r="C35" s="1">
        <f>SUMIFS(MealsMissMar2023Zip!D35:D139,MealsMissMar2023Zip!A35:A139,MealsMissMar2023City!A35)</f>
        <v>137158.88643080369</v>
      </c>
    </row>
    <row r="36" spans="1:3" x14ac:dyDescent="0.3">
      <c r="A36" t="s">
        <v>33</v>
      </c>
      <c r="B36" s="1">
        <f>SUMIFS(MealsMissMar2023Zip!C36:C140,MealsMissMar2023Zip!A36:A140,MealsMissMar2023City!A36)</f>
        <v>227762.87670631404</v>
      </c>
      <c r="C36" s="1">
        <f>SUMIFS(MealsMissMar2023Zip!D36:D140,MealsMissMar2023Zip!A36:A140,MealsMissMar2023City!A36)</f>
        <v>510563.50055220944</v>
      </c>
    </row>
    <row r="37" spans="1:3" x14ac:dyDescent="0.3">
      <c r="A37" t="s">
        <v>32</v>
      </c>
      <c r="B37" s="1">
        <f>SUMIFS(MealsMissMar2023Zip!C37:C141,MealsMissMar2023Zip!A37:A141,MealsMissMar2023City!A37)</f>
        <v>39407.824483306977</v>
      </c>
      <c r="C37" s="1">
        <f>SUMIFS(MealsMissMar2023Zip!D37:D141,MealsMissMar2023Zip!A37:A141,MealsMissMar2023City!A37)</f>
        <v>146193.81660606872</v>
      </c>
    </row>
    <row r="38" spans="1:3" x14ac:dyDescent="0.3">
      <c r="A38" t="s">
        <v>34</v>
      </c>
      <c r="B38" s="1">
        <f>SUMIFS(MealsMissMar2023Zip!C38:C142,MealsMissMar2023Zip!A38:A142,MealsMissMar2023City!A38)</f>
        <v>-648.99335382038407</v>
      </c>
      <c r="C38" s="1">
        <f>SUMIFS(MealsMissMar2023Zip!D38:D142,MealsMissMar2023Zip!A38:A142,MealsMissMar2023City!A38)</f>
        <v>2966.7668906060244</v>
      </c>
    </row>
    <row r="39" spans="1:3" x14ac:dyDescent="0.3">
      <c r="A39" t="s">
        <v>35</v>
      </c>
      <c r="B39" s="1">
        <f>SUMIFS(MealsMissMar2023Zip!C39:C143,MealsMissMar2023Zip!A39:A143,MealsMissMar2023City!A39)</f>
        <v>1488.27809592018</v>
      </c>
      <c r="C39" s="1">
        <f>SUMIFS(MealsMissMar2023Zip!D39:D143,MealsMissMar2023Zip!A39:A143,MealsMissMar2023City!A39)</f>
        <v>2335.8202984862719</v>
      </c>
    </row>
    <row r="40" spans="1:3" x14ac:dyDescent="0.3">
      <c r="A40" t="s">
        <v>36</v>
      </c>
      <c r="B40" s="1">
        <f>SUMIFS(MealsMissMar2023Zip!C40:C144,MealsMissMar2023Zip!A40:A144,MealsMissMar2023City!A40)</f>
        <v>-21464.259878404162</v>
      </c>
      <c r="C40" s="1">
        <f>SUMIFS(MealsMissMar2023Zip!D40:D144,MealsMissMar2023Zip!A40:A144,MealsMissMar2023City!A40)</f>
        <v>-14109.94208179319</v>
      </c>
    </row>
    <row r="41" spans="1:3" x14ac:dyDescent="0.3">
      <c r="A41" t="s">
        <v>37</v>
      </c>
      <c r="B41" s="1">
        <f>SUMIFS(MealsMissMar2023Zip!C41:C145,MealsMissMar2023Zip!A41:A145,MealsMissMar2023City!A41)</f>
        <v>-47664.546784112987</v>
      </c>
      <c r="C41" s="1">
        <f>SUMIFS(MealsMissMar2023Zip!D41:D145,MealsMissMar2023Zip!A41:A145,MealsMissMar2023City!A41)</f>
        <v>13318.648299087945</v>
      </c>
    </row>
    <row r="42" spans="1:3" x14ac:dyDescent="0.3">
      <c r="A42" t="s">
        <v>38</v>
      </c>
      <c r="B42" s="1">
        <f>SUMIFS(MealsMissMar2023Zip!C42:C146,MealsMissMar2023Zip!A42:A146,MealsMissMar2023City!A42)</f>
        <v>68334.383786087565</v>
      </c>
      <c r="C42" s="1">
        <f>SUMIFS(MealsMissMar2023Zip!D42:D146,MealsMissMar2023Zip!A42:A146,MealsMissMar2023City!A42)</f>
        <v>130072.16567497698</v>
      </c>
    </row>
    <row r="43" spans="1:3" x14ac:dyDescent="0.3">
      <c r="A43" t="s">
        <v>94</v>
      </c>
      <c r="B43" s="1">
        <f>SUMIFS(MealsMissMar2023Zip!C43:C147,MealsMissMar2023Zip!A43:A147,MealsMissMar2023City!A43)</f>
        <v>0</v>
      </c>
      <c r="C43" s="1">
        <f>SUMIFS(MealsMissMar2023Zip!D43:D147,MealsMissMar2023Zip!A43:A147,MealsMissMar2023City!A43)</f>
        <v>0</v>
      </c>
    </row>
    <row r="44" spans="1:3" x14ac:dyDescent="0.3">
      <c r="A44" t="s">
        <v>39</v>
      </c>
      <c r="B44" s="1">
        <f>SUMIFS(MealsMissMar2023Zip!C44:C148,MealsMissMar2023Zip!A44:A148,MealsMissMar2023City!A44)</f>
        <v>323.8347361565402</v>
      </c>
      <c r="C44" s="1">
        <f>SUMIFS(MealsMissMar2023Zip!D44:D148,MealsMissMar2023Zip!A44:A148,MealsMissMar2023City!A44)</f>
        <v>1555.1416772971388</v>
      </c>
    </row>
    <row r="45" spans="1:3" x14ac:dyDescent="0.3">
      <c r="A45" t="s">
        <v>40</v>
      </c>
      <c r="B45" s="1">
        <f>SUMIFS(MealsMissMar2023Zip!C45:C149,MealsMissMar2023Zip!A45:A149,MealsMissMar2023City!A45)</f>
        <v>35678.938562742806</v>
      </c>
      <c r="C45" s="1">
        <f>SUMIFS(MealsMissMar2023Zip!D45:D149,MealsMissMar2023Zip!A45:A149,MealsMissMar2023City!A45)</f>
        <v>38828.979782790753</v>
      </c>
    </row>
    <row r="46" spans="1:3" x14ac:dyDescent="0.3">
      <c r="A46" t="s">
        <v>41</v>
      </c>
      <c r="B46" s="1">
        <f>SUMIFS(MealsMissMar2023Zip!C46:C150,MealsMissMar2023Zip!A46:A150,MealsMissMar2023City!A46)</f>
        <v>136522.67616798979</v>
      </c>
      <c r="C46" s="1">
        <f>SUMIFS(MealsMissMar2023Zip!D46:D150,MealsMissMar2023Zip!A46:A150,MealsMissMar2023City!A46)</f>
        <v>320898.47004602343</v>
      </c>
    </row>
    <row r="47" spans="1:3" x14ac:dyDescent="0.3">
      <c r="A47" t="s">
        <v>42</v>
      </c>
      <c r="B47" s="1">
        <f>SUMIFS(MealsMissMar2023Zip!C47:C151,MealsMissMar2023Zip!A47:A151,MealsMissMar2023City!A47)</f>
        <v>118.53371986809725</v>
      </c>
      <c r="C47" s="1">
        <f>SUMIFS(MealsMissMar2023Zip!D47:D151,MealsMissMar2023Zip!A47:A151,MealsMissMar2023City!A47)</f>
        <v>3946.9203735047031</v>
      </c>
    </row>
    <row r="48" spans="1:3" x14ac:dyDescent="0.3">
      <c r="A48" t="s">
        <v>43</v>
      </c>
      <c r="B48" s="1">
        <f>SUMIFS(MealsMissMar2023Zip!C48:C152,MealsMissMar2023Zip!A48:A152,MealsMissMar2023City!A48)</f>
        <v>-76160.261963685101</v>
      </c>
      <c r="C48" s="1">
        <f>SUMIFS(MealsMissMar2023Zip!D48:D152,MealsMissMar2023Zip!A48:A152,MealsMissMar2023City!A48)</f>
        <v>52316.708680315875</v>
      </c>
    </row>
    <row r="49" spans="1:3" x14ac:dyDescent="0.3">
      <c r="A49" t="s">
        <v>44</v>
      </c>
      <c r="B49" s="1">
        <f>SUMIFS(MealsMissMar2023Zip!C49:C153,MealsMissMar2023Zip!A49:A153,MealsMissMar2023City!A49)</f>
        <v>42113.083100533288</v>
      </c>
      <c r="C49" s="1">
        <f>SUMIFS(MealsMissMar2023Zip!D49:D153,MealsMissMar2023Zip!A49:A153,MealsMissMar2023City!A49)</f>
        <v>49187.843344959154</v>
      </c>
    </row>
    <row r="50" spans="1:3" x14ac:dyDescent="0.3">
      <c r="A50" t="s">
        <v>45</v>
      </c>
      <c r="B50" s="1">
        <f>SUMIFS(MealsMissMar2023Zip!C50:C154,MealsMissMar2023Zip!A50:A154,MealsMissMar2023City!A50)</f>
        <v>9644.2251823552651</v>
      </c>
      <c r="C50" s="1">
        <f>SUMIFS(MealsMissMar2023Zip!D50:D154,MealsMissMar2023Zip!A50:A154,MealsMissMar2023City!A50)</f>
        <v>289387.3368920678</v>
      </c>
    </row>
    <row r="51" spans="1:3" x14ac:dyDescent="0.3">
      <c r="A51" t="s">
        <v>46</v>
      </c>
      <c r="B51" s="1">
        <f>SUMIFS(MealsMissMar2023Zip!C51:C155,MealsMissMar2023Zip!A51:A155,MealsMissMar2023City!A51)</f>
        <v>15781.759704718454</v>
      </c>
      <c r="C51" s="1">
        <f>SUMIFS(MealsMissMar2023Zip!D51:D155,MealsMissMar2023Zip!A51:A155,MealsMissMar2023City!A51)</f>
        <v>49171.144107122236</v>
      </c>
    </row>
    <row r="52" spans="1:3" x14ac:dyDescent="0.3">
      <c r="A52" t="s">
        <v>47</v>
      </c>
      <c r="B52" s="1">
        <f>SUMIFS(MealsMissMar2023Zip!C52:C156,MealsMissMar2023Zip!A52:A156,MealsMissMar2023City!A52)</f>
        <v>2898.4216575054597</v>
      </c>
      <c r="C52" s="1">
        <f>SUMIFS(MealsMissMar2023Zip!D52:D156,MealsMissMar2023Zip!A52:A156,MealsMissMar2023City!A52)</f>
        <v>7841.0595984317533</v>
      </c>
    </row>
    <row r="53" spans="1:3" x14ac:dyDescent="0.3">
      <c r="A53" t="s">
        <v>49</v>
      </c>
      <c r="B53" s="1">
        <v>-650985</v>
      </c>
      <c r="C53" s="1">
        <v>2925667</v>
      </c>
    </row>
    <row r="54" spans="1:3" x14ac:dyDescent="0.3">
      <c r="A54" t="s">
        <v>64</v>
      </c>
      <c r="B54" s="1">
        <f>SUMIFS(MealsMissMar2023Zip!C54:C158,MealsMissMar2023Zip!A54:A158,MealsMissMar2023City!A54)</f>
        <v>47951.360279243425</v>
      </c>
      <c r="C54" s="1">
        <f>SUMIFS(MealsMissMar2023Zip!D54:D158,MealsMissMar2023Zip!A54:A158,MealsMissMar2023City!A54)</f>
        <v>57532.735656889257</v>
      </c>
    </row>
    <row r="55" spans="1:3" x14ac:dyDescent="0.3">
      <c r="A55" s="11" t="s">
        <v>81</v>
      </c>
      <c r="B55" s="1">
        <f>SUMIFS(MealsMissMar2023Zip!C55:C159,MealsMissMar2023Zip!A55:A159,MealsMissMar2023City!A55)</f>
        <v>-319763.92508845683</v>
      </c>
      <c r="C55" s="1">
        <f>SUMIFS(MealsMissMar2023Zip!D55:D159,MealsMissMar2023Zip!A55:A159,MealsMissMar2023City!A55)</f>
        <v>-67612.040634619072</v>
      </c>
    </row>
    <row r="56" spans="1:3" x14ac:dyDescent="0.3">
      <c r="A56" t="s">
        <v>95</v>
      </c>
      <c r="B56" s="1">
        <f>SUMIFS(MealsMissMar2023Zip!C56:C160,MealsMissMar2023Zip!A56:A160,MealsMissMar2023City!A56)</f>
        <v>0</v>
      </c>
      <c r="C56" s="1">
        <f>SUMIFS(MealsMissMar2023Zip!D56:D160,MealsMissMar2023Zip!A56:A160,MealsMissMar2023City!A56)</f>
        <v>0</v>
      </c>
    </row>
    <row r="57" spans="1:3" x14ac:dyDescent="0.3">
      <c r="A57" t="s">
        <v>96</v>
      </c>
      <c r="B57" s="1">
        <f>SUMIFS(MealsMissMar2023Zip!C57:C161,MealsMissMar2023Zip!A57:A161,MealsMissMar2023City!A57)</f>
        <v>0</v>
      </c>
      <c r="C57" s="1">
        <f>SUMIFS(MealsMissMar2023Zip!D57:D161,MealsMissMar2023Zip!A57:A161,MealsMissMar2023City!A57)</f>
        <v>0</v>
      </c>
    </row>
    <row r="58" spans="1:3" x14ac:dyDescent="0.3">
      <c r="A58" s="11" t="s">
        <v>97</v>
      </c>
      <c r="B58" s="1">
        <f>SUMIFS(MealsMissMar2023Zip!C58:C162,MealsMissMar2023Zip!A58:A162,MealsMissMar2023City!A58)</f>
        <v>0</v>
      </c>
      <c r="C58" s="1">
        <f>SUMIFS(MealsMissMar2023Zip!D58:D162,MealsMissMar2023Zip!A58:A162,MealsMissMar2023City!A58)</f>
        <v>0</v>
      </c>
    </row>
    <row r="59" spans="1:3" s="4" customFormat="1" x14ac:dyDescent="0.3">
      <c r="A59" s="4" t="s">
        <v>122</v>
      </c>
      <c r="B59" s="6">
        <f>SUM(B5:B58)</f>
        <v>-2436927.0511685475</v>
      </c>
      <c r="C59" s="6">
        <f>SUM(C5:C58)</f>
        <v>6268333.1118662842</v>
      </c>
    </row>
  </sheetData>
  <autoFilter ref="A1:D59" xr:uid="{8D2D41BA-E0A3-49F0-8B8C-C8C25113F696}">
    <filterColumn colId="0" showButton="0"/>
    <filterColumn colId="1" showButton="0"/>
    <filterColumn colId="2" showButton="0"/>
  </autoFilter>
  <mergeCells count="3">
    <mergeCell ref="A1:D1"/>
    <mergeCell ref="A2:C2"/>
    <mergeCell ref="A3:C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vt:lpstr>
      <vt:lpstr>CFPartMar2023Zip</vt:lpstr>
      <vt:lpstr>CFEnrollMar2023Zip</vt:lpstr>
      <vt:lpstr>NutriInsecMar2023Zip</vt:lpstr>
      <vt:lpstr>NutriInsecMar2023City</vt:lpstr>
      <vt:lpstr>FoodAssistMar2023Zip</vt:lpstr>
      <vt:lpstr>MealsMissMar2023Zip</vt:lpstr>
      <vt:lpstr>MealsMissMar2023City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Joseph Kendrick (he/him)</cp:lastModifiedBy>
  <cp:lastPrinted>2023-05-30T21:01:53Z</cp:lastPrinted>
  <dcterms:created xsi:type="dcterms:W3CDTF">2021-03-09T02:02:35Z</dcterms:created>
  <dcterms:modified xsi:type="dcterms:W3CDTF">2023-08-16T20:37:19Z</dcterms:modified>
</cp:coreProperties>
</file>